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S:\21 Департамент инвестиционных проектов\Материалы для нового инвестора\"/>
    </mc:Choice>
  </mc:AlternateContent>
  <bookViews>
    <workbookView xWindow="0" yWindow="0" windowWidth="28800" windowHeight="12336" activeTab="1"/>
  </bookViews>
  <sheets>
    <sheet name="Пояснения" sheetId="5" r:id="rId1"/>
    <sheet name="1. Бизнес-план" sheetId="3" r:id="rId2"/>
    <sheet name="2. Фин. модель" sheetId="4" r:id="rId3"/>
  </sheets>
  <definedNames>
    <definedName name="_xlnm.Print_Area" localSheetId="1">'1. Бизнес-план'!$B$1:$D$32</definedName>
    <definedName name="_xlnm.Print_Area" localSheetId="2">'2. Фин. модель'!$B$4:$D$118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1" i="4" l="1"/>
  <c r="D9" i="3" l="1"/>
  <c r="A5" i="3" l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D29" i="4" l="1"/>
  <c r="D5" i="4" l="1"/>
  <c r="B65" i="4" l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D35" i="4" l="1"/>
  <c r="D101" i="4"/>
  <c r="D79" i="4"/>
  <c r="D63" i="4"/>
  <c r="D40" i="4"/>
  <c r="B57" i="4"/>
  <c r="B54" i="4" l="1"/>
  <c r="B12" i="4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D7" i="3" l="1"/>
  <c r="D5" i="3"/>
</calcChain>
</file>

<file path=xl/comments1.xml><?xml version="1.0" encoding="utf-8"?>
<comments xmlns="http://schemas.openxmlformats.org/spreadsheetml/2006/main">
  <authors>
    <author>Microsoft Office User</author>
  </authors>
  <commentList>
    <comment ref="C8" authorId="0" shapeId="0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осуществеленные  - условно обязательно. если уже осуществлены и инвестор хочет их учитывать в общем объеме капиталовложений</t>
        </r>
      </text>
    </comment>
    <comment ref="C9" authorId="0" shapeId="0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любой из документов  (1 или несколько). + может быть "иной документ"</t>
        </r>
      </text>
    </comment>
    <comment ref="C21" authorId="0" shapeId="0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условно обязательно </t>
        </r>
      </text>
    </comment>
    <comment ref="C22" authorId="0" shapeId="0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условно обязательно </t>
        </r>
      </text>
    </comment>
    <comment ref="C23" authorId="0" shapeId="0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условно обязательно </t>
        </r>
      </text>
    </comment>
    <comment ref="C24" authorId="0" shapeId="0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условно обязательно. если есть, что вводить в экспулатацию, то обязательно</t>
        </r>
      </text>
    </comment>
  </commentList>
</comments>
</file>

<file path=xl/sharedStrings.xml><?xml version="1.0" encoding="utf-8"?>
<sst xmlns="http://schemas.openxmlformats.org/spreadsheetml/2006/main" count="199" uniqueCount="181">
  <si>
    <t>Критерий</t>
  </si>
  <si>
    <t>Наличие</t>
  </si>
  <si>
    <t>Исходные данные (допущения)</t>
  </si>
  <si>
    <t>Длительность прогнозного периода</t>
  </si>
  <si>
    <t>Валюта исходных и итоговых денежных потоков</t>
  </si>
  <si>
    <t>Ставка дисконтирования и метод ее расчета</t>
  </si>
  <si>
    <t>Прочие предположения</t>
  </si>
  <si>
    <t>Макроэкономические данные</t>
  </si>
  <si>
    <t>Прочие данные</t>
  </si>
  <si>
    <t>Прогнозы инфляции</t>
  </si>
  <si>
    <t>Прогноз фиксированных базовых процентных ставок</t>
  </si>
  <si>
    <t>Цены на соответствующие товары, работы, услуги</t>
  </si>
  <si>
    <t>Цены на основное сырье и материалы</t>
  </si>
  <si>
    <t>Прочие затраты, которые составляют значительную долю в себестоимости</t>
  </si>
  <si>
    <t>Затраты, связанные с персоналом</t>
  </si>
  <si>
    <t>Чистая прибыль</t>
  </si>
  <si>
    <t>NPV (Чистая приведенная стоимость)</t>
  </si>
  <si>
    <t>IRR (Внутренняя норма доходности)</t>
  </si>
  <si>
    <t>ROA (Рентабельность активов)</t>
  </si>
  <si>
    <t>ROE (Рентабельность собственного капитала)</t>
  </si>
  <si>
    <t>ROIC (Рентабельность инвестированного капитала)</t>
  </si>
  <si>
    <t>ИП - Инвестиционный проект</t>
  </si>
  <si>
    <t>ДС - Денежные средства</t>
  </si>
  <si>
    <t>БС - Бюджетные средства</t>
  </si>
  <si>
    <t>Сведения о размере планируемых и осуществленных капиталовложений</t>
  </si>
  <si>
    <t>Сведения о датах внесения осуществленных и предполагаемых сроках внесения планируемых капиталовложений</t>
  </si>
  <si>
    <t>Копия решения о вкладе в имущество или в уставной (складочный) капитал</t>
  </si>
  <si>
    <t>Решение о размещении акций</t>
  </si>
  <si>
    <t>Договор купли-продажи акций</t>
  </si>
  <si>
    <t>Выписка из РС заявителя, полученная не позднее чем за 5 рабочих дней до даты направления заявления</t>
  </si>
  <si>
    <t>Данные бухгалтерской отчетности на последнюю отчетную дату, предшествующую дате направления заявления</t>
  </si>
  <si>
    <t>Договор пожертвования, предусматривающий предоставление ДС в целях реализации ИП в сфере здравоохранения, образования, культуры, физической культуры и спорта</t>
  </si>
  <si>
    <t>Заверение инвестора о внесении капиталовложений и (или) иные документы, позволяющие подтвердить размер привлекаемых и (или) осуществленных капиталовложений</t>
  </si>
  <si>
    <t>Права на недвижимое имущество, на результаты интеллектуальной деятельности или средства индивидуализации</t>
  </si>
  <si>
    <t>Сроки введения в эксплуатацию объекта, создаваемого или реконструируемого в рамках ИП</t>
  </si>
  <si>
    <t>РС - Расчетный счет</t>
  </si>
  <si>
    <t>Выбрать 1, 0 или н/п</t>
  </si>
  <si>
    <t>н/п - неприменимо</t>
  </si>
  <si>
    <t>Сроки государственной регистрации прав</t>
  </si>
  <si>
    <t>Глоссарий:</t>
  </si>
  <si>
    <t>Комментарий</t>
  </si>
  <si>
    <t>Заполнять через выпадающий список!</t>
  </si>
  <si>
    <t>Общие требования</t>
  </si>
  <si>
    <t xml:space="preserve">EBITDA </t>
  </si>
  <si>
    <t>Денежные потоки от инвестиционной деятельности:</t>
  </si>
  <si>
    <t>платежи в связи с продажей внеоборотных активов</t>
  </si>
  <si>
    <t>Свободный денежный поток от проекта</t>
  </si>
  <si>
    <t>Выручка (по проекту в целом)</t>
  </si>
  <si>
    <t>Валовая прибыль (убыток)</t>
  </si>
  <si>
    <t>Субсидии федерального бюджета Российской Федерации</t>
  </si>
  <si>
    <t>Субсидии бюджета субъекта Российской Федерации</t>
  </si>
  <si>
    <t>Субсидии бюджета муниципального образования</t>
  </si>
  <si>
    <t>Себестоимость продаж</t>
  </si>
  <si>
    <t>Амортизационные отчисления</t>
  </si>
  <si>
    <t>Доходы от участия в других организациях</t>
  </si>
  <si>
    <t>Проценты к уплате</t>
  </si>
  <si>
    <t>Прочие расходы</t>
  </si>
  <si>
    <t>Налоговые платежи в составе прочих расходов</t>
  </si>
  <si>
    <t>Прибыль (убыток) до налогообложения</t>
  </si>
  <si>
    <t>Текущий налог на прибыль</t>
  </si>
  <si>
    <t>Денежные потоки от операционной деятельности</t>
  </si>
  <si>
    <t>Ставки дисконтирования расходов и поступлений средств бюджетов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</si>
  <si>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</si>
  <si>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</si>
  <si>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</si>
  <si>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</si>
  <si>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</si>
  <si>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</si>
  <si>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</si>
  <si>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</si>
  <si>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</si>
  <si>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</si>
  <si>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</si>
  <si>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прочие платежи</t>
  </si>
  <si>
    <t>платежи по земельному налогу</t>
  </si>
  <si>
    <t>платежи по налогу на имущество организаций</t>
  </si>
  <si>
    <t>поступления от продажи продукции, товаров, выполнения работ и оказания услуг</t>
  </si>
  <si>
    <t>поступления в виде арендных платежей, лицензионных платежей, роялти, комиссионных и иных аналогичных платежей</t>
  </si>
  <si>
    <t>поступления в форме субсидий бюджетов бюджетной системы Российской Федерации на эксплуатационной стадии</t>
  </si>
  <si>
    <t>платежи поставщикам (подрядчикам) за сырье, материалы, работы, услуги</t>
  </si>
  <si>
    <t>платежи в связи с оплатой труда работников</t>
  </si>
  <si>
    <t>платежи процентов по долговым обязательствам</t>
  </si>
  <si>
    <t>платежи по налогу на прибыль организаций</t>
  </si>
  <si>
    <t>платежи по налогу на добавленную стоимость</t>
  </si>
  <si>
    <t>2.1</t>
  </si>
  <si>
    <t>2.2</t>
  </si>
  <si>
    <t>2.3</t>
  </si>
  <si>
    <t>2.4</t>
  </si>
  <si>
    <t>Денежные потоки от финансовой деятельности</t>
  </si>
  <si>
    <t>3.1</t>
  </si>
  <si>
    <t>3.2</t>
  </si>
  <si>
    <t>3.3</t>
  </si>
  <si>
    <t>3.4</t>
  </si>
  <si>
    <t>3.5</t>
  </si>
  <si>
    <t>денежные средства</t>
  </si>
  <si>
    <t>дебиторская задолженность</t>
  </si>
  <si>
    <t>запасы</t>
  </si>
  <si>
    <t>Капитал и резервы (уставный капитал, нераспределенная прибыль)</t>
  </si>
  <si>
    <t>Долгосрочные обязательства (долгосрочный кредит, прочие долгосрочные обязательства)</t>
  </si>
  <si>
    <t>Краткосрочные обязательства (кредиторская задолженность, прочие, краткосрочные обязательства)</t>
  </si>
  <si>
    <t>Коэффициент покрытия выплат по обслуживанию долга денежным потоком (DSCR)</t>
  </si>
  <si>
    <t>Выделение различными стилями ячеек, содержащих различные типы данных (вводные данные, формулы, ссылки и т.д.)</t>
  </si>
  <si>
    <t>Отсутствие циклических ссылок</t>
  </si>
  <si>
    <t>Шаг прогноза на этапе проектирования и создания объекта составляет не более квартала</t>
  </si>
  <si>
    <t>Шаг прогноза на этапе эксплуатации и (или) технического обслуживания составляет не более одного года (при наличии месячной или квартальной сезонности - не более месяца (квартала))</t>
  </si>
  <si>
    <t>Отсутствие ссылок на внешние файлы</t>
  </si>
  <si>
    <t>Отсутствие скрытых листов и защищенной паролем информации</t>
  </si>
  <si>
    <t>НДС</t>
  </si>
  <si>
    <t>налог на прибыль</t>
  </si>
  <si>
    <t>налог на имущество</t>
  </si>
  <si>
    <t>иные налоги и сборы</t>
  </si>
  <si>
    <t>Налоговые льготы</t>
  </si>
  <si>
    <t>Амортизация по каждой категории активов для целей налогообложения</t>
  </si>
  <si>
    <t>страховые взносы</t>
  </si>
  <si>
    <t>Отсутствие отрицательного баланса денежных средств (при возникновении кассового разрыва привлекаются дополнительные источники финансирования)</t>
  </si>
  <si>
    <t>Денежные потоки спрогнозированы в тех валютах, в которых они реализуются (производятся поступления и платежи), и приведены их к единой итоговой валюте - российскому рублю</t>
  </si>
  <si>
    <t>Продолжительность прогнозного периода составляет не менее дисконтированного срока окупаемости проекта и срока возврата долгового финансирования плюс три года</t>
  </si>
  <si>
    <t>содержание</t>
  </si>
  <si>
    <t>расчеты</t>
  </si>
  <si>
    <t>Наличие следующих листов:</t>
  </si>
  <si>
    <t>Капитальные вложения</t>
  </si>
  <si>
    <t>вводные данные и допущения (с указанием источников)</t>
  </si>
  <si>
    <t>Чистые расходы средств бюджетов бюджетной системы Российской Федерации</t>
  </si>
  <si>
    <t>Чистые дисконтированные расходы средств бюджетов бюджетной системы Российской Федерации</t>
  </si>
  <si>
    <t>Условия привлечения заемного финансирования (для средств, не включаемых в объем капиталовложений в соответствии с соглашением)</t>
  </si>
  <si>
    <t>результаты (формы отчетности, ключевы показатели проекта, источники финансирования)</t>
  </si>
  <si>
    <t>Внеоборотные активы</t>
  </si>
  <si>
    <t>прочие внеоборотные активы</t>
  </si>
  <si>
    <t>В составе прогнозного баланса:</t>
  </si>
  <si>
    <t>В составе прогнозного ОДДС:</t>
  </si>
  <si>
    <t>В составе прогнозного ОПиУ:</t>
  </si>
  <si>
    <t>Срок реализации проекта</t>
  </si>
  <si>
    <t>Объем товаров, работ или услуг создаваемых в рамках реализации проекта (в т.ч. прогноз)</t>
  </si>
  <si>
    <t>Привлечение средств финансирования проекта (с указанием источников денежных средств)</t>
  </si>
  <si>
    <t>Объемы использования бюджетных средств (с детализацией по уровням бюджетов, НПА и фактическим основаниям их предоставления, а также с указанием применяемых методик (формул) для расчета объемов бюджетных средств)</t>
  </si>
  <si>
    <t>Простой и дисконтированный период окупаемости проекта</t>
  </si>
  <si>
    <t>Финансовые показатели проекта с промежуточными этапами их расчета</t>
  </si>
  <si>
    <t>Налоговые платежи и обязательства, в том числе:</t>
  </si>
  <si>
    <t>платежи в связи с приобретением, созданием, модернизацией, реконструкцией и подготовкой к использованию внеоборотных активов</t>
  </si>
  <si>
    <t>поступления в форме субсидий бюджетов бюджетной системы Российской Федерации на инвестиционной стадии</t>
  </si>
  <si>
    <t>получение кредитов и займов</t>
  </si>
  <si>
    <t>денежные вклады учредителей (участников)</t>
  </si>
  <si>
    <t>уплата дивидендов и иных платежей по распределению прибыли в пользу учредителей (участников)</t>
  </si>
  <si>
    <t>погашение (выкуп) векселей и других долговых ценных бумаг, возврат кредитов и займов</t>
  </si>
  <si>
    <t>Оборотные активы, в том числе:</t>
  </si>
  <si>
    <t>Формулы расчета финансовых показателей неизменны для всех частей и периодов финансовой модели</t>
  </si>
  <si>
    <t>Финансовая модель допускает внесение изменений в первоначально заложенные допущения и автоматически корректирует финансовые прогнозы в случае внесения таких изменений</t>
  </si>
  <si>
    <t>График привлечения финансирования привязан к графику инвестиций</t>
  </si>
  <si>
    <t>Денежные потоки по финансовой деятельности прогнозируются  на основе денежных потоков от операционной и инвестиционной деятельности</t>
  </si>
  <si>
    <t>При привлечении долгового финансирования прогнозируются платежи по обслуживанию долга (с учетом возможной отсрочки выплаты начисленных процентов)</t>
  </si>
  <si>
    <t>Информация о движении денежных средств, обусловленном получением и выплатой процентов и дивидендов, раскрыта отдельными строками</t>
  </si>
  <si>
    <t>Все вводные данные реализованы в виде прямых ссылок на лист с допущениями</t>
  </si>
  <si>
    <t>Наличие детального описания исходных данных проекта</t>
  </si>
  <si>
    <t>Шаг прогноза модели составляет не более одного года</t>
  </si>
  <si>
    <t>7.1</t>
  </si>
  <si>
    <t>7.2</t>
  </si>
  <si>
    <t>7.3</t>
  </si>
  <si>
    <t>7.4</t>
  </si>
  <si>
    <t>7.5</t>
  </si>
  <si>
    <t>Промежуточные расчеты</t>
  </si>
  <si>
    <t>Прогноз обменных курсов по прогнозу Министерства экономического развития Российской Федерации</t>
  </si>
  <si>
    <t>Если н/п (не применимо), указать в комментари, по какой причине</t>
  </si>
  <si>
    <r>
      <t>Подтверждение возможности сформировать капиталовложения (</t>
    </r>
    <r>
      <rPr>
        <i/>
        <sz val="10"/>
        <color theme="1"/>
        <rFont val="Arial"/>
        <family val="2"/>
        <charset val="204"/>
      </rPr>
      <t>достаточно одного способа</t>
    </r>
    <r>
      <rPr>
        <sz val="10"/>
        <color theme="1"/>
        <rFont val="Arial"/>
        <family val="2"/>
        <charset val="204"/>
      </rPr>
      <t>)</t>
    </r>
  </si>
  <si>
    <t>Основные требования к финансовой модели (согласно постановлению № 1577)</t>
  </si>
  <si>
    <t>Косвенным методом</t>
  </si>
  <si>
    <t>3. Просьба при необходимости пользоваться полем для Комментариев</t>
  </si>
  <si>
    <t>1. Данный чек-лист разработан на основе требований:
- Федерального закона от 1 апреля 2020 г. N 69-ФЗ "О защите и поощрении капиталовложений в Российской Федерации"
- Постановления Правительства от 01 октября 2020 г. № 1577  "Об утверждении Правил заключения, изменения, прекращения дейсвия соглашений о защите и поощрении капиталовложений, ведения реестра соглашений о защите и поощрении капиталовложений".</t>
  </si>
  <si>
    <t>2. Необходимо удостовериться, что Бизнес-план и финансовая модель Проекта полностью соответсвуют (в той части, где это применимо) данному чек-листу.</t>
  </si>
  <si>
    <t>4. Данный чек-лист необходимо заполнить перед отправкой пакета документов на проверку в Агентство Инвестиционного Развития</t>
  </si>
  <si>
    <t>Указание территории реализации Проекта</t>
  </si>
  <si>
    <t>Описание нового Проекта</t>
  </si>
  <si>
    <t>Сведения о товарах, работах, услугах планируемых к производству/созданию в рамках ИП</t>
  </si>
  <si>
    <t>а</t>
  </si>
  <si>
    <t>б</t>
  </si>
  <si>
    <t>в</t>
  </si>
  <si>
    <t>г</t>
  </si>
  <si>
    <t>д</t>
  </si>
  <si>
    <t>е</t>
  </si>
  <si>
    <t>ж</t>
  </si>
  <si>
    <t>Сроки получения разрешений и согласий, необходимых для реализации проекта, с указанием отчетных документов</t>
  </si>
  <si>
    <t>Сведения о предполагаемых сроках производства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</si>
</sst>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rgb="FF00206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theme="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dashed">
        <color theme="0" tint="-4.9989318521683403E-2"/>
      </right>
      <top style="dashed">
        <color theme="0" tint="-4.9989318521683403E-2"/>
      </top>
      <bottom style="dashed">
        <color theme="0" tint="-4.9989318521683403E-2"/>
      </bottom>
      <diagonal/>
    </border>
    <border>
      <left style="dashed">
        <color theme="0" tint="-4.9989318521683403E-2"/>
      </left>
      <right style="dashed">
        <color theme="0" tint="-4.9989318521683403E-2"/>
      </right>
      <top style="dashed">
        <color theme="0" tint="-4.9989318521683403E-2"/>
      </top>
      <bottom style="dashed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0" xfId="0" applyFont="1"/>
    <xf numFmtId="0" fontId="5" fillId="2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5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6" fillId="3" borderId="0" xfId="0" applyFont="1" applyFill="1" applyAlignment="1"/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left"/>
    </xf>
    <xf numFmtId="0" fontId="4" fillId="0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4" fillId="0" borderId="0" xfId="0" applyFont="1" applyBorder="1"/>
    <xf numFmtId="0" fontId="4" fillId="0" borderId="0" xfId="0" applyFont="1" applyAlignment="1">
      <alignment vertical="top"/>
    </xf>
    <xf numFmtId="0" fontId="9" fillId="5" borderId="0" xfId="0" applyFont="1" applyFill="1" applyBorder="1" applyAlignment="1">
      <alignment vertical="center"/>
    </xf>
    <xf numFmtId="0" fontId="9" fillId="5" borderId="0" xfId="0" applyFont="1" applyFill="1"/>
    <xf numFmtId="0" fontId="9" fillId="5" borderId="0" xfId="0" applyFont="1" applyFill="1" applyAlignment="1">
      <alignment vertical="center"/>
    </xf>
    <xf numFmtId="0" fontId="9" fillId="0" borderId="0" xfId="0" applyFont="1"/>
    <xf numFmtId="0" fontId="5" fillId="0" borderId="0" xfId="0" applyFont="1" applyAlignment="1">
      <alignment horizontal="left" vertical="center" wrapText="1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2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/>
    </xf>
    <xf numFmtId="2" fontId="4" fillId="2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top"/>
    </xf>
    <xf numFmtId="0" fontId="0" fillId="5" borderId="0" xfId="0" applyFont="1" applyFill="1"/>
    <xf numFmtId="0" fontId="0" fillId="5" borderId="0" xfId="0" applyFont="1" applyFill="1" applyAlignment="1">
      <alignment wrapText="1"/>
    </xf>
    <xf numFmtId="0" fontId="0" fillId="5" borderId="4" xfId="0" applyFont="1" applyFill="1" applyBorder="1" applyAlignment="1">
      <alignment wrapText="1"/>
    </xf>
    <xf numFmtId="0" fontId="1" fillId="2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52">
    <dxf>
      <fill>
        <patternFill>
          <bgColor theme="0" tint="-4.9989318521683403E-2"/>
        </patternFill>
      </fill>
    </dxf>
    <dxf>
      <font>
        <color rgb="FFC00000"/>
      </font>
      <fill>
        <patternFill>
          <bgColor rgb="FFFF9999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C00000"/>
      </font>
      <fill>
        <patternFill>
          <bgColor rgb="FFFF9999"/>
        </patternFill>
      </fill>
    </dxf>
    <dxf>
      <font>
        <color rgb="FFC00000"/>
      </font>
      <fill>
        <patternFill>
          <bgColor rgb="FFFF9999"/>
        </patternFill>
      </fill>
    </dxf>
    <dxf>
      <font>
        <color rgb="FFC00000"/>
      </font>
      <fill>
        <patternFill>
          <bgColor rgb="FFFF9999"/>
        </patternFill>
      </fill>
    </dxf>
    <dxf>
      <font>
        <color rgb="FFC00000"/>
      </font>
      <fill>
        <patternFill>
          <bgColor rgb="FFFF9999"/>
        </patternFill>
      </fill>
    </dxf>
    <dxf>
      <font>
        <color rgb="FFC00000"/>
      </font>
      <fill>
        <patternFill>
          <bgColor rgb="FFFF9999"/>
        </patternFill>
      </fill>
    </dxf>
    <dxf>
      <font>
        <color rgb="FFC00000"/>
      </font>
      <fill>
        <patternFill>
          <bgColor rgb="FFFF9999"/>
        </patternFill>
      </fill>
    </dxf>
    <dxf>
      <font>
        <color rgb="FFC00000"/>
      </font>
      <fill>
        <patternFill>
          <bgColor rgb="FFFF9999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C00000"/>
      </font>
      <fill>
        <patternFill>
          <bgColor rgb="FFFF9999"/>
        </patternFill>
      </fill>
    </dxf>
    <dxf>
      <font>
        <color rgb="FFC00000"/>
      </font>
      <fill>
        <patternFill>
          <bgColor rgb="FFFF9999"/>
        </patternFill>
      </fill>
    </dxf>
    <dxf>
      <font>
        <color rgb="FFC00000"/>
      </font>
      <fill>
        <patternFill>
          <bgColor rgb="FFFF9999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C00000"/>
      </font>
      <fill>
        <patternFill>
          <bgColor rgb="FFFF9999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C00000"/>
      </font>
      <fill>
        <patternFill>
          <bgColor rgb="FFFF9999"/>
        </patternFill>
      </fill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5"/>
  <sheetViews>
    <sheetView zoomScale="70" zoomScaleNormal="70" workbookViewId="0">
      <selection activeCell="B5" sqref="B5"/>
    </sheetView>
  </sheetViews>
  <sheetFormatPr defaultRowHeight="14.4" x14ac:dyDescent="0.3"/>
  <cols>
    <col min="1" max="1" width="8.88671875" style="45"/>
    <col min="2" max="2" width="78.77734375" style="46" customWidth="1"/>
    <col min="3" max="16384" width="8.88671875" style="45"/>
  </cols>
  <sheetData>
    <row r="2" spans="2:2" ht="100.8" x14ac:dyDescent="0.3">
      <c r="B2" s="47" t="s">
        <v>166</v>
      </c>
    </row>
    <row r="3" spans="2:2" ht="28.8" x14ac:dyDescent="0.3">
      <c r="B3" s="47" t="s">
        <v>167</v>
      </c>
    </row>
    <row r="4" spans="2:2" x14ac:dyDescent="0.3">
      <c r="B4" s="47" t="s">
        <v>165</v>
      </c>
    </row>
    <row r="5" spans="2:2" ht="28.8" x14ac:dyDescent="0.3">
      <c r="B5" s="47" t="s">
        <v>168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showGridLines="0" tabSelected="1" topLeftCell="A4" zoomScale="85" zoomScaleNormal="85" zoomScaleSheetLayoutView="85" workbookViewId="0">
      <selection activeCell="C21" sqref="C21"/>
    </sheetView>
  </sheetViews>
  <sheetFormatPr defaultColWidth="8.6640625" defaultRowHeight="13.2" x14ac:dyDescent="0.25"/>
  <cols>
    <col min="1" max="1" width="4" style="18" customWidth="1"/>
    <col min="2" max="2" width="7.109375" style="1" customWidth="1"/>
    <col min="3" max="3" width="91.33203125" style="1" customWidth="1"/>
    <col min="4" max="4" width="22.88671875" style="1" customWidth="1"/>
    <col min="5" max="5" width="90.6640625" style="1" customWidth="1"/>
    <col min="6" max="16384" width="8.6640625" style="1"/>
  </cols>
  <sheetData>
    <row r="1" spans="1:8" ht="26.4" x14ac:dyDescent="0.25">
      <c r="D1" s="2" t="s">
        <v>41</v>
      </c>
    </row>
    <row r="2" spans="1:8" x14ac:dyDescent="0.25">
      <c r="D2" s="3" t="s">
        <v>36</v>
      </c>
      <c r="E2" s="4" t="s">
        <v>161</v>
      </c>
    </row>
    <row r="3" spans="1:8" x14ac:dyDescent="0.25">
      <c r="C3" s="5"/>
    </row>
    <row r="4" spans="1:8" x14ac:dyDescent="0.25">
      <c r="B4" s="6" t="s">
        <v>0</v>
      </c>
      <c r="C4" s="6"/>
      <c r="D4" s="7" t="s">
        <v>1</v>
      </c>
      <c r="E4" s="8" t="s">
        <v>40</v>
      </c>
      <c r="H4" s="9"/>
    </row>
    <row r="5" spans="1:8" x14ac:dyDescent="0.25">
      <c r="A5" s="15">
        <f xml:space="preserve"> A4 + 1</f>
        <v>1</v>
      </c>
      <c r="B5" s="35"/>
      <c r="C5" s="35"/>
      <c r="D5" s="36">
        <f>IFERROR(AVERAGE($D$6:$D$6),"")</f>
        <v>0</v>
      </c>
      <c r="E5" s="35"/>
      <c r="G5" s="9"/>
    </row>
    <row r="6" spans="1:8" x14ac:dyDescent="0.25">
      <c r="A6" s="15">
        <f t="shared" ref="A6:A32" si="0" xml:space="preserve"> A5 + 1</f>
        <v>2</v>
      </c>
      <c r="B6" s="37">
        <v>1</v>
      </c>
      <c r="C6" s="38" t="s">
        <v>24</v>
      </c>
      <c r="D6" s="39">
        <v>0</v>
      </c>
      <c r="E6" s="38"/>
      <c r="G6" s="9"/>
    </row>
    <row r="7" spans="1:8" x14ac:dyDescent="0.25">
      <c r="A7" s="15">
        <f t="shared" si="0"/>
        <v>3</v>
      </c>
      <c r="B7" s="35"/>
      <c r="C7" s="35"/>
      <c r="D7" s="36">
        <f>IFERROR(AVERAGE($D$8:$D$8),"")</f>
        <v>0</v>
      </c>
      <c r="E7" s="35"/>
      <c r="G7" s="9"/>
    </row>
    <row r="8" spans="1:8" ht="26.4" x14ac:dyDescent="0.25">
      <c r="A8" s="15">
        <f t="shared" si="0"/>
        <v>4</v>
      </c>
      <c r="B8" s="37">
        <v>1</v>
      </c>
      <c r="C8" s="38" t="s">
        <v>25</v>
      </c>
      <c r="D8" s="39">
        <v>0</v>
      </c>
      <c r="E8" s="38"/>
    </row>
    <row r="9" spans="1:8" x14ac:dyDescent="0.25">
      <c r="A9" s="15">
        <f t="shared" si="0"/>
        <v>5</v>
      </c>
      <c r="B9" s="35" t="s">
        <v>162</v>
      </c>
      <c r="C9" s="35"/>
      <c r="D9" s="36">
        <f xml:space="preserve"> IF(COUNTA($D$10:$D$16) = 0, "", MAX($D$10:$D$16))</f>
        <v>0</v>
      </c>
      <c r="E9" s="35"/>
    </row>
    <row r="10" spans="1:8" x14ac:dyDescent="0.25">
      <c r="A10" s="15">
        <f t="shared" si="0"/>
        <v>6</v>
      </c>
      <c r="B10" s="49" t="s">
        <v>172</v>
      </c>
      <c r="C10" s="38" t="s">
        <v>26</v>
      </c>
      <c r="D10" s="39">
        <v>0</v>
      </c>
      <c r="E10" s="38"/>
    </row>
    <row r="11" spans="1:8" x14ac:dyDescent="0.25">
      <c r="A11" s="15">
        <f t="shared" si="0"/>
        <v>7</v>
      </c>
      <c r="B11" s="49" t="s">
        <v>173</v>
      </c>
      <c r="C11" s="38" t="s">
        <v>27</v>
      </c>
      <c r="D11" s="39">
        <v>0</v>
      </c>
      <c r="E11" s="38"/>
    </row>
    <row r="12" spans="1:8" x14ac:dyDescent="0.25">
      <c r="A12" s="15">
        <f t="shared" si="0"/>
        <v>8</v>
      </c>
      <c r="B12" s="49" t="s">
        <v>174</v>
      </c>
      <c r="C12" s="38" t="s">
        <v>28</v>
      </c>
      <c r="D12" s="39">
        <v>0</v>
      </c>
      <c r="E12" s="38"/>
    </row>
    <row r="13" spans="1:8" ht="26.4" x14ac:dyDescent="0.25">
      <c r="A13" s="15">
        <f t="shared" si="0"/>
        <v>9</v>
      </c>
      <c r="B13" s="49" t="s">
        <v>175</v>
      </c>
      <c r="C13" s="38" t="s">
        <v>29</v>
      </c>
      <c r="D13" s="39">
        <v>0</v>
      </c>
      <c r="E13" s="38"/>
    </row>
    <row r="14" spans="1:8" ht="26.4" x14ac:dyDescent="0.25">
      <c r="A14" s="15">
        <f t="shared" si="0"/>
        <v>10</v>
      </c>
      <c r="B14" s="49" t="s">
        <v>176</v>
      </c>
      <c r="C14" s="38" t="s">
        <v>30</v>
      </c>
      <c r="D14" s="39">
        <v>0</v>
      </c>
      <c r="E14" s="38"/>
    </row>
    <row r="15" spans="1:8" ht="26.4" x14ac:dyDescent="0.25">
      <c r="A15" s="15">
        <f t="shared" si="0"/>
        <v>11</v>
      </c>
      <c r="B15" s="49" t="s">
        <v>177</v>
      </c>
      <c r="C15" s="38" t="s">
        <v>31</v>
      </c>
      <c r="D15" s="39">
        <v>0</v>
      </c>
      <c r="E15" s="38"/>
    </row>
    <row r="16" spans="1:8" ht="26.4" x14ac:dyDescent="0.25">
      <c r="A16" s="15">
        <f t="shared" si="0"/>
        <v>12</v>
      </c>
      <c r="B16" s="49" t="s">
        <v>178</v>
      </c>
      <c r="C16" s="38" t="s">
        <v>32</v>
      </c>
      <c r="D16" s="39">
        <v>0</v>
      </c>
      <c r="E16" s="38"/>
    </row>
    <row r="17" spans="1:5" x14ac:dyDescent="0.25">
      <c r="A17" s="15">
        <f t="shared" si="0"/>
        <v>13</v>
      </c>
      <c r="B17" s="40">
        <v>2</v>
      </c>
      <c r="C17" s="48" t="s">
        <v>170</v>
      </c>
      <c r="D17" s="39">
        <v>0</v>
      </c>
      <c r="E17" s="35"/>
    </row>
    <row r="18" spans="1:5" x14ac:dyDescent="0.25">
      <c r="A18" s="15">
        <f t="shared" si="0"/>
        <v>14</v>
      </c>
      <c r="B18" s="40">
        <v>3</v>
      </c>
      <c r="C18" s="48" t="s">
        <v>169</v>
      </c>
      <c r="D18" s="39">
        <v>0</v>
      </c>
      <c r="E18" s="35"/>
    </row>
    <row r="19" spans="1:5" x14ac:dyDescent="0.25">
      <c r="A19" s="15">
        <f t="shared" si="0"/>
        <v>15</v>
      </c>
      <c r="B19" s="40">
        <v>4</v>
      </c>
      <c r="C19" s="48" t="s">
        <v>171</v>
      </c>
      <c r="D19" s="39">
        <v>0</v>
      </c>
      <c r="E19" s="35"/>
    </row>
    <row r="20" spans="1:5" x14ac:dyDescent="0.25">
      <c r="A20" s="15">
        <f t="shared" si="0"/>
        <v>16</v>
      </c>
      <c r="B20" s="40">
        <v>5</v>
      </c>
      <c r="C20" s="48" t="s">
        <v>180</v>
      </c>
      <c r="D20" s="39">
        <v>0</v>
      </c>
      <c r="E20" s="35"/>
    </row>
    <row r="21" spans="1:5" x14ac:dyDescent="0.25">
      <c r="A21" s="15">
        <f t="shared" si="0"/>
        <v>17</v>
      </c>
      <c r="B21" s="40">
        <v>6</v>
      </c>
      <c r="C21" s="48" t="s">
        <v>179</v>
      </c>
      <c r="D21" s="39">
        <v>0</v>
      </c>
      <c r="E21" s="35"/>
    </row>
    <row r="22" spans="1:5" x14ac:dyDescent="0.25">
      <c r="A22" s="15">
        <f t="shared" si="0"/>
        <v>18</v>
      </c>
      <c r="B22" s="40">
        <v>7</v>
      </c>
      <c r="C22" s="48" t="s">
        <v>38</v>
      </c>
      <c r="D22" s="39">
        <v>0</v>
      </c>
      <c r="E22" s="35"/>
    </row>
    <row r="23" spans="1:5" x14ac:dyDescent="0.25">
      <c r="A23" s="15">
        <f t="shared" si="0"/>
        <v>19</v>
      </c>
      <c r="B23" s="40">
        <v>8</v>
      </c>
      <c r="C23" s="48" t="s">
        <v>33</v>
      </c>
      <c r="D23" s="39">
        <v>0</v>
      </c>
      <c r="E23" s="35"/>
    </row>
    <row r="24" spans="1:5" x14ac:dyDescent="0.25">
      <c r="A24" s="15">
        <f t="shared" si="0"/>
        <v>20</v>
      </c>
      <c r="B24" s="40">
        <v>9</v>
      </c>
      <c r="C24" s="48" t="s">
        <v>34</v>
      </c>
      <c r="D24" s="39">
        <v>0</v>
      </c>
      <c r="E24" s="35"/>
    </row>
    <row r="25" spans="1:5" x14ac:dyDescent="0.25">
      <c r="A25" s="15">
        <f t="shared" si="0"/>
        <v>21</v>
      </c>
      <c r="B25" s="10">
        <v>1</v>
      </c>
      <c r="C25" s="10">
        <v>1</v>
      </c>
      <c r="D25" s="10"/>
      <c r="E25" s="10"/>
    </row>
    <row r="26" spans="1:5" x14ac:dyDescent="0.25">
      <c r="A26" s="15">
        <f t="shared" si="0"/>
        <v>22</v>
      </c>
    </row>
    <row r="27" spans="1:5" x14ac:dyDescent="0.25">
      <c r="A27" s="15">
        <f t="shared" si="0"/>
        <v>23</v>
      </c>
      <c r="B27" s="11"/>
      <c r="C27" s="12" t="s">
        <v>39</v>
      </c>
      <c r="D27" s="11"/>
    </row>
    <row r="28" spans="1:5" x14ac:dyDescent="0.25">
      <c r="A28" s="15">
        <f t="shared" si="0"/>
        <v>24</v>
      </c>
      <c r="B28" s="11"/>
      <c r="C28" s="11" t="s">
        <v>21</v>
      </c>
      <c r="D28" s="11"/>
    </row>
    <row r="29" spans="1:5" x14ac:dyDescent="0.25">
      <c r="A29" s="15">
        <f t="shared" si="0"/>
        <v>25</v>
      </c>
      <c r="B29" s="11"/>
      <c r="C29" s="11" t="s">
        <v>22</v>
      </c>
      <c r="D29" s="11"/>
    </row>
    <row r="30" spans="1:5" x14ac:dyDescent="0.25">
      <c r="A30" s="15">
        <f t="shared" si="0"/>
        <v>26</v>
      </c>
      <c r="B30" s="11"/>
      <c r="C30" s="11" t="s">
        <v>23</v>
      </c>
      <c r="D30" s="11"/>
    </row>
    <row r="31" spans="1:5" x14ac:dyDescent="0.25">
      <c r="A31" s="15">
        <f t="shared" si="0"/>
        <v>27</v>
      </c>
      <c r="B31" s="11"/>
      <c r="C31" s="11" t="s">
        <v>35</v>
      </c>
      <c r="D31" s="11"/>
    </row>
    <row r="32" spans="1:5" x14ac:dyDescent="0.25">
      <c r="A32" s="15">
        <f t="shared" si="0"/>
        <v>28</v>
      </c>
      <c r="B32" s="11"/>
      <c r="C32" s="11" t="s">
        <v>37</v>
      </c>
      <c r="D32" s="11"/>
    </row>
  </sheetData>
  <conditionalFormatting sqref="D6 D8">
    <cfRule type="cellIs" dxfId="51" priority="168" operator="equal">
      <formula>0</formula>
    </cfRule>
  </conditionalFormatting>
  <conditionalFormatting sqref="D5">
    <cfRule type="cellIs" dxfId="50" priority="17" operator="between">
      <formula>0</formula>
      <formula>0.49999999</formula>
    </cfRule>
    <cfRule type="cellIs" dxfId="49" priority="18" operator="between">
      <formula>0.5</formula>
      <formula>0.9999999</formula>
    </cfRule>
    <cfRule type="cellIs" dxfId="48" priority="19" operator="equal">
      <formula>1</formula>
    </cfRule>
  </conditionalFormatting>
  <conditionalFormatting sqref="D7">
    <cfRule type="cellIs" dxfId="47" priority="14" operator="between">
      <formula>0</formula>
      <formula>0.49999999</formula>
    </cfRule>
    <cfRule type="cellIs" dxfId="46" priority="15" operator="between">
      <formula>0.5</formula>
      <formula>0.9999999</formula>
    </cfRule>
    <cfRule type="cellIs" dxfId="45" priority="16" operator="equal">
      <formula>1</formula>
    </cfRule>
  </conditionalFormatting>
  <conditionalFormatting sqref="B10:C10 B12 B14 B16">
    <cfRule type="expression" dxfId="44" priority="13">
      <formula>MOD($A10, 2) = 1</formula>
    </cfRule>
  </conditionalFormatting>
  <conditionalFormatting sqref="B11:C11 C12:C16 B13 B15">
    <cfRule type="expression" dxfId="43" priority="12">
      <formula>MOD($A11, 2) = 1</formula>
    </cfRule>
  </conditionalFormatting>
  <conditionalFormatting sqref="D10:D16">
    <cfRule type="cellIs" dxfId="42" priority="10" operator="equal">
      <formula>0</formula>
    </cfRule>
  </conditionalFormatting>
  <conditionalFormatting sqref="D9">
    <cfRule type="cellIs" dxfId="41" priority="7" operator="between">
      <formula>0</formula>
      <formula>0.49999999</formula>
    </cfRule>
    <cfRule type="cellIs" dxfId="40" priority="8" operator="between">
      <formula>0.5</formula>
      <formula>0.9999999</formula>
    </cfRule>
    <cfRule type="cellIs" dxfId="39" priority="9" operator="equal">
      <formula>1</formula>
    </cfRule>
  </conditionalFormatting>
  <conditionalFormatting sqref="E10">
    <cfRule type="expression" dxfId="38" priority="6">
      <formula>MOD($A10, 2) = 1</formula>
    </cfRule>
  </conditionalFormatting>
  <conditionalFormatting sqref="E11:E16">
    <cfRule type="expression" dxfId="37" priority="5">
      <formula>MOD($A11, 2) = 1</formula>
    </cfRule>
  </conditionalFormatting>
  <conditionalFormatting sqref="D17">
    <cfRule type="cellIs" dxfId="36" priority="3" operator="equal">
      <formula>0</formula>
    </cfRule>
  </conditionalFormatting>
  <conditionalFormatting sqref="D18:D24">
    <cfRule type="cellIs" dxfId="35" priority="1" operator="equal">
      <formula>0</formula>
    </cfRule>
  </conditionalFormatting>
  <dataValidations count="1">
    <dataValidation type="list" allowBlank="1" showInputMessage="1" showErrorMessage="1" sqref="D6 D8 D10:D24">
      <formula1>"0,1,н/п"</formula1>
    </dataValidation>
  </dataValidations>
  <pageMargins left="0.25" right="0.25" top="0.75" bottom="0.75" header="0.3" footer="0.3"/>
  <pageSetup paperSize="9" scale="81" fitToHeight="0" orientation="portrait" r:id="rId1"/>
  <colBreaks count="1" manualBreakCount="1">
    <brk id="1" max="31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8"/>
  <sheetViews>
    <sheetView showGridLines="0" zoomScale="70" zoomScaleNormal="70" zoomScaleSheetLayoutView="85" workbookViewId="0">
      <pane xSplit="1" ySplit="4" topLeftCell="B50" activePane="bottomRight" state="frozen"/>
      <selection activeCell="C35" sqref="C35"/>
      <selection pane="topRight" activeCell="C35" sqref="C35"/>
      <selection pane="bottomLeft" activeCell="C35" sqref="C35"/>
      <selection pane="bottomRight" activeCell="E54" sqref="E54"/>
    </sheetView>
  </sheetViews>
  <sheetFormatPr defaultColWidth="8.6640625" defaultRowHeight="13.2" x14ac:dyDescent="0.25"/>
  <cols>
    <col min="1" max="1" width="4" style="16" bestFit="1" customWidth="1"/>
    <col min="2" max="2" width="7.109375" style="1" customWidth="1"/>
    <col min="3" max="3" width="91.33203125" style="1" customWidth="1"/>
    <col min="4" max="4" width="22.88671875" style="1" customWidth="1"/>
    <col min="5" max="5" width="64.6640625" style="19" customWidth="1"/>
    <col min="6" max="16384" width="8.6640625" style="1"/>
  </cols>
  <sheetData>
    <row r="1" spans="1:6" ht="26.4" x14ac:dyDescent="0.25">
      <c r="D1" s="2" t="s">
        <v>41</v>
      </c>
    </row>
    <row r="2" spans="1:6" x14ac:dyDescent="0.25">
      <c r="D2" s="3" t="s">
        <v>36</v>
      </c>
      <c r="E2" s="19" t="s">
        <v>161</v>
      </c>
    </row>
    <row r="3" spans="1:6" x14ac:dyDescent="0.25">
      <c r="C3" s="5"/>
    </row>
    <row r="4" spans="1:6" x14ac:dyDescent="0.25">
      <c r="A4" s="17"/>
      <c r="B4" s="20" t="s">
        <v>163</v>
      </c>
      <c r="C4" s="20"/>
      <c r="D4" s="21" t="s">
        <v>1</v>
      </c>
      <c r="E4" s="22" t="s">
        <v>40</v>
      </c>
    </row>
    <row r="5" spans="1:6" x14ac:dyDescent="0.25">
      <c r="A5" s="15">
        <f xml:space="preserve"> A4 + 1</f>
        <v>1</v>
      </c>
      <c r="B5" s="24" t="s">
        <v>42</v>
      </c>
      <c r="C5" s="25"/>
      <c r="D5" s="26">
        <f>IFERROR(AVERAGE($D$6:$D$28),"")</f>
        <v>0</v>
      </c>
      <c r="E5" s="27"/>
    </row>
    <row r="6" spans="1:6" x14ac:dyDescent="0.25">
      <c r="A6" s="15">
        <f xml:space="preserve"> A5 + 1</f>
        <v>2</v>
      </c>
      <c r="B6" s="28">
        <v>1</v>
      </c>
      <c r="C6" s="29" t="s">
        <v>119</v>
      </c>
      <c r="D6" s="30">
        <v>0</v>
      </c>
      <c r="E6" s="31"/>
    </row>
    <row r="7" spans="1:6" x14ac:dyDescent="0.25">
      <c r="A7" s="15">
        <f t="shared" ref="A7:A70" si="0" xml:space="preserve"> A6 + 1</f>
        <v>3</v>
      </c>
      <c r="B7" s="28" t="s">
        <v>62</v>
      </c>
      <c r="C7" s="32" t="s">
        <v>117</v>
      </c>
      <c r="D7" s="30">
        <v>0</v>
      </c>
      <c r="E7" s="41"/>
    </row>
    <row r="8" spans="1:6" x14ac:dyDescent="0.25">
      <c r="A8" s="15">
        <f t="shared" si="0"/>
        <v>4</v>
      </c>
      <c r="B8" s="28" t="s">
        <v>63</v>
      </c>
      <c r="C8" s="32" t="s">
        <v>121</v>
      </c>
      <c r="D8" s="30">
        <v>0</v>
      </c>
      <c r="E8" s="41"/>
    </row>
    <row r="9" spans="1:6" x14ac:dyDescent="0.25">
      <c r="A9" s="15">
        <f t="shared" si="0"/>
        <v>5</v>
      </c>
      <c r="B9" s="28" t="s">
        <v>64</v>
      </c>
      <c r="C9" s="32" t="s">
        <v>118</v>
      </c>
      <c r="D9" s="30">
        <v>0</v>
      </c>
      <c r="E9" s="41"/>
    </row>
    <row r="10" spans="1:6" x14ac:dyDescent="0.25">
      <c r="A10" s="15">
        <f t="shared" si="0"/>
        <v>6</v>
      </c>
      <c r="B10" s="28" t="s">
        <v>65</v>
      </c>
      <c r="C10" s="32" t="s">
        <v>125</v>
      </c>
      <c r="D10" s="30">
        <v>0</v>
      </c>
      <c r="E10" s="41"/>
    </row>
    <row r="11" spans="1:6" x14ac:dyDescent="0.25">
      <c r="A11" s="15">
        <f t="shared" si="0"/>
        <v>7</v>
      </c>
      <c r="B11" s="28">
        <v>2</v>
      </c>
      <c r="C11" s="29" t="s">
        <v>152</v>
      </c>
      <c r="D11" s="30">
        <v>0</v>
      </c>
      <c r="E11" s="41"/>
    </row>
    <row r="12" spans="1:6" s="13" customFormat="1" x14ac:dyDescent="0.25">
      <c r="A12" s="15">
        <f t="shared" si="0"/>
        <v>8</v>
      </c>
      <c r="B12" s="28">
        <f>+ B11 + 1</f>
        <v>3</v>
      </c>
      <c r="C12" s="29" t="s">
        <v>151</v>
      </c>
      <c r="D12" s="30">
        <v>0</v>
      </c>
      <c r="E12" s="41"/>
    </row>
    <row r="13" spans="1:6" ht="26.4" x14ac:dyDescent="0.25">
      <c r="A13" s="15">
        <f t="shared" si="0"/>
        <v>9</v>
      </c>
      <c r="B13" s="28">
        <f t="shared" ref="B13:B28" si="1">+ B12 + 1</f>
        <v>4</v>
      </c>
      <c r="C13" s="29" t="s">
        <v>146</v>
      </c>
      <c r="D13" s="30">
        <v>0</v>
      </c>
      <c r="E13" s="41"/>
    </row>
    <row r="14" spans="1:6" ht="26.4" x14ac:dyDescent="0.25">
      <c r="A14" s="15">
        <f t="shared" si="0"/>
        <v>10</v>
      </c>
      <c r="B14" s="28">
        <f t="shared" si="1"/>
        <v>5</v>
      </c>
      <c r="C14" s="29" t="s">
        <v>115</v>
      </c>
      <c r="D14" s="30">
        <v>0</v>
      </c>
      <c r="E14" s="41"/>
    </row>
    <row r="15" spans="1:6" x14ac:dyDescent="0.25">
      <c r="A15" s="15">
        <f t="shared" si="0"/>
        <v>11</v>
      </c>
      <c r="B15" s="28">
        <f t="shared" si="1"/>
        <v>6</v>
      </c>
      <c r="C15" s="29" t="s">
        <v>147</v>
      </c>
      <c r="D15" s="30">
        <v>0</v>
      </c>
      <c r="E15" s="41"/>
      <c r="F15" s="43"/>
    </row>
    <row r="16" spans="1:6" ht="26.4" x14ac:dyDescent="0.25">
      <c r="A16" s="15">
        <f t="shared" si="0"/>
        <v>12</v>
      </c>
      <c r="B16" s="28">
        <f t="shared" si="1"/>
        <v>7</v>
      </c>
      <c r="C16" s="29" t="s">
        <v>148</v>
      </c>
      <c r="D16" s="30">
        <v>0</v>
      </c>
      <c r="E16" s="41"/>
      <c r="F16" s="43"/>
    </row>
    <row r="17" spans="1:6" ht="26.4" x14ac:dyDescent="0.25">
      <c r="A17" s="15">
        <f t="shared" si="0"/>
        <v>13</v>
      </c>
      <c r="B17" s="28">
        <f t="shared" si="1"/>
        <v>8</v>
      </c>
      <c r="C17" s="29" t="s">
        <v>149</v>
      </c>
      <c r="D17" s="30">
        <v>0</v>
      </c>
      <c r="E17" s="31"/>
    </row>
    <row r="18" spans="1:6" ht="26.4" x14ac:dyDescent="0.25">
      <c r="A18" s="15">
        <f t="shared" si="0"/>
        <v>14</v>
      </c>
      <c r="B18" s="28">
        <f t="shared" si="1"/>
        <v>9</v>
      </c>
      <c r="C18" s="29" t="s">
        <v>150</v>
      </c>
      <c r="D18" s="30">
        <v>0</v>
      </c>
      <c r="E18" s="41"/>
    </row>
    <row r="19" spans="1:6" ht="26.4" x14ac:dyDescent="0.25">
      <c r="A19" s="15">
        <f t="shared" si="0"/>
        <v>15</v>
      </c>
      <c r="B19" s="28">
        <f t="shared" si="1"/>
        <v>10</v>
      </c>
      <c r="C19" s="29" t="s">
        <v>114</v>
      </c>
      <c r="D19" s="30">
        <v>0</v>
      </c>
      <c r="E19" s="31"/>
    </row>
    <row r="20" spans="1:6" x14ac:dyDescent="0.25">
      <c r="A20" s="15">
        <f t="shared" si="0"/>
        <v>16</v>
      </c>
      <c r="B20" s="28">
        <f t="shared" si="1"/>
        <v>11</v>
      </c>
      <c r="C20" s="29" t="s">
        <v>102</v>
      </c>
      <c r="D20" s="30">
        <v>0</v>
      </c>
      <c r="E20" s="31"/>
    </row>
    <row r="21" spans="1:6" x14ac:dyDescent="0.25">
      <c r="A21" s="15">
        <f t="shared" si="0"/>
        <v>17</v>
      </c>
      <c r="B21" s="28">
        <f t="shared" si="1"/>
        <v>12</v>
      </c>
      <c r="C21" s="29" t="s">
        <v>105</v>
      </c>
      <c r="D21" s="30">
        <v>0</v>
      </c>
      <c r="E21" s="41"/>
    </row>
    <row r="22" spans="1:6" x14ac:dyDescent="0.25">
      <c r="A22" s="15">
        <f t="shared" si="0"/>
        <v>18</v>
      </c>
      <c r="B22" s="28">
        <f t="shared" si="1"/>
        <v>13</v>
      </c>
      <c r="C22" s="29" t="s">
        <v>106</v>
      </c>
      <c r="D22" s="30">
        <v>0</v>
      </c>
      <c r="E22" s="41"/>
    </row>
    <row r="23" spans="1:6" ht="26.4" x14ac:dyDescent="0.25">
      <c r="A23" s="15">
        <f t="shared" si="0"/>
        <v>19</v>
      </c>
      <c r="B23" s="28">
        <f t="shared" si="1"/>
        <v>14</v>
      </c>
      <c r="C23" s="29" t="s">
        <v>101</v>
      </c>
      <c r="D23" s="30">
        <v>0</v>
      </c>
      <c r="E23" s="41"/>
    </row>
    <row r="24" spans="1:6" ht="26.4" x14ac:dyDescent="0.25">
      <c r="A24" s="15">
        <f t="shared" si="0"/>
        <v>20</v>
      </c>
      <c r="B24" s="28">
        <f t="shared" si="1"/>
        <v>15</v>
      </c>
      <c r="C24" s="29" t="s">
        <v>145</v>
      </c>
      <c r="D24" s="30">
        <v>0</v>
      </c>
      <c r="E24" s="41"/>
    </row>
    <row r="25" spans="1:6" x14ac:dyDescent="0.25">
      <c r="A25" s="15">
        <f t="shared" si="0"/>
        <v>21</v>
      </c>
      <c r="B25" s="28">
        <f t="shared" si="1"/>
        <v>16</v>
      </c>
      <c r="C25" s="29" t="s">
        <v>153</v>
      </c>
      <c r="D25" s="30">
        <v>0</v>
      </c>
      <c r="E25" s="41"/>
    </row>
    <row r="26" spans="1:6" ht="26.4" x14ac:dyDescent="0.25">
      <c r="A26" s="15">
        <f t="shared" si="0"/>
        <v>22</v>
      </c>
      <c r="B26" s="28">
        <f t="shared" si="1"/>
        <v>17</v>
      </c>
      <c r="C26" s="29" t="s">
        <v>104</v>
      </c>
      <c r="D26" s="30">
        <v>0</v>
      </c>
      <c r="E26" s="41"/>
    </row>
    <row r="27" spans="1:6" x14ac:dyDescent="0.25">
      <c r="A27" s="15">
        <f t="shared" si="0"/>
        <v>23</v>
      </c>
      <c r="B27" s="28">
        <f t="shared" si="1"/>
        <v>18</v>
      </c>
      <c r="C27" s="29" t="s">
        <v>103</v>
      </c>
      <c r="D27" s="30">
        <v>0</v>
      </c>
      <c r="E27" s="41"/>
      <c r="F27" s="43"/>
    </row>
    <row r="28" spans="1:6" ht="26.4" x14ac:dyDescent="0.25">
      <c r="A28" s="15">
        <f t="shared" si="0"/>
        <v>24</v>
      </c>
      <c r="B28" s="28">
        <f t="shared" si="1"/>
        <v>19</v>
      </c>
      <c r="C28" s="29" t="s">
        <v>116</v>
      </c>
      <c r="D28" s="30">
        <v>0</v>
      </c>
      <c r="E28" s="31"/>
    </row>
    <row r="29" spans="1:6" x14ac:dyDescent="0.25">
      <c r="A29" s="15">
        <f t="shared" si="0"/>
        <v>25</v>
      </c>
      <c r="B29" s="24" t="s">
        <v>2</v>
      </c>
      <c r="C29" s="33"/>
      <c r="D29" s="26">
        <f>IFERROR(AVERAGE($D$30:$D$34),"")</f>
        <v>0</v>
      </c>
      <c r="E29" s="34"/>
    </row>
    <row r="30" spans="1:6" x14ac:dyDescent="0.25">
      <c r="A30" s="15">
        <f t="shared" si="0"/>
        <v>26</v>
      </c>
      <c r="B30" s="28">
        <v>1</v>
      </c>
      <c r="C30" s="29" t="s">
        <v>131</v>
      </c>
      <c r="D30" s="30">
        <v>0</v>
      </c>
      <c r="E30" s="41"/>
    </row>
    <row r="31" spans="1:6" x14ac:dyDescent="0.25">
      <c r="A31" s="15">
        <f t="shared" si="0"/>
        <v>27</v>
      </c>
      <c r="B31" s="28">
        <v>2</v>
      </c>
      <c r="C31" s="29" t="s">
        <v>3</v>
      </c>
      <c r="D31" s="30">
        <v>0</v>
      </c>
      <c r="E31" s="41"/>
    </row>
    <row r="32" spans="1:6" x14ac:dyDescent="0.25">
      <c r="A32" s="15">
        <f t="shared" si="0"/>
        <v>28</v>
      </c>
      <c r="B32" s="28">
        <v>3</v>
      </c>
      <c r="C32" s="29" t="s">
        <v>4</v>
      </c>
      <c r="D32" s="30">
        <v>0</v>
      </c>
      <c r="E32" s="41"/>
    </row>
    <row r="33" spans="1:6" x14ac:dyDescent="0.25">
      <c r="A33" s="15">
        <f t="shared" si="0"/>
        <v>29</v>
      </c>
      <c r="B33" s="28">
        <v>4</v>
      </c>
      <c r="C33" s="29" t="s">
        <v>5</v>
      </c>
      <c r="D33" s="42">
        <v>0</v>
      </c>
      <c r="E33" s="41"/>
      <c r="F33" s="43"/>
    </row>
    <row r="34" spans="1:6" x14ac:dyDescent="0.25">
      <c r="A34" s="15">
        <f t="shared" si="0"/>
        <v>30</v>
      </c>
      <c r="B34" s="28">
        <v>5</v>
      </c>
      <c r="C34" s="29" t="s">
        <v>6</v>
      </c>
      <c r="D34" s="30">
        <v>0</v>
      </c>
      <c r="E34" s="41"/>
    </row>
    <row r="35" spans="1:6" x14ac:dyDescent="0.25">
      <c r="A35" s="15">
        <f t="shared" si="0"/>
        <v>31</v>
      </c>
      <c r="B35" s="24" t="s">
        <v>7</v>
      </c>
      <c r="C35" s="33"/>
      <c r="D35" s="26">
        <f>IFERROR(AVERAGE($D$36:$D$39),"")</f>
        <v>0</v>
      </c>
      <c r="E35" s="34"/>
    </row>
    <row r="36" spans="1:6" x14ac:dyDescent="0.25">
      <c r="A36" s="15">
        <f t="shared" si="0"/>
        <v>32</v>
      </c>
      <c r="B36" s="28">
        <v>1</v>
      </c>
      <c r="C36" s="29" t="s">
        <v>9</v>
      </c>
      <c r="D36" s="30">
        <v>0</v>
      </c>
      <c r="E36" s="41"/>
    </row>
    <row r="37" spans="1:6" ht="26.4" x14ac:dyDescent="0.25">
      <c r="A37" s="15">
        <f t="shared" si="0"/>
        <v>33</v>
      </c>
      <c r="B37" s="28">
        <v>2</v>
      </c>
      <c r="C37" s="29" t="s">
        <v>160</v>
      </c>
      <c r="D37" s="30">
        <v>0</v>
      </c>
      <c r="E37" s="41"/>
    </row>
    <row r="38" spans="1:6" x14ac:dyDescent="0.25">
      <c r="A38" s="15">
        <f t="shared" si="0"/>
        <v>34</v>
      </c>
      <c r="B38" s="28">
        <v>3</v>
      </c>
      <c r="C38" s="29" t="s">
        <v>10</v>
      </c>
      <c r="D38" s="42">
        <v>0</v>
      </c>
      <c r="E38" s="41"/>
    </row>
    <row r="39" spans="1:6" x14ac:dyDescent="0.25">
      <c r="A39" s="15">
        <f t="shared" si="0"/>
        <v>35</v>
      </c>
      <c r="B39" s="28">
        <v>4</v>
      </c>
      <c r="C39" s="29" t="s">
        <v>8</v>
      </c>
      <c r="D39" s="30">
        <v>0</v>
      </c>
      <c r="E39" s="31"/>
    </row>
    <row r="40" spans="1:6" x14ac:dyDescent="0.25">
      <c r="A40" s="15">
        <f t="shared" si="0"/>
        <v>36</v>
      </c>
      <c r="B40" s="24" t="s">
        <v>159</v>
      </c>
      <c r="C40" s="33"/>
      <c r="D40" s="26">
        <f>IFERROR(AVERAGE($D$41:$D$62),"")</f>
        <v>0</v>
      </c>
      <c r="E40" s="34"/>
    </row>
    <row r="41" spans="1:6" x14ac:dyDescent="0.25">
      <c r="A41" s="15">
        <f t="shared" si="0"/>
        <v>37</v>
      </c>
      <c r="B41" s="28">
        <v>1</v>
      </c>
      <c r="C41" s="29" t="s">
        <v>132</v>
      </c>
      <c r="D41" s="30">
        <v>0</v>
      </c>
      <c r="E41" s="41"/>
    </row>
    <row r="42" spans="1:6" x14ac:dyDescent="0.25">
      <c r="A42" s="15">
        <f t="shared" si="0"/>
        <v>38</v>
      </c>
      <c r="B42" s="28">
        <v>2</v>
      </c>
      <c r="C42" s="29" t="s">
        <v>11</v>
      </c>
      <c r="D42" s="30">
        <v>0</v>
      </c>
      <c r="E42" s="41"/>
    </row>
    <row r="43" spans="1:6" x14ac:dyDescent="0.25">
      <c r="A43" s="15">
        <f t="shared" si="0"/>
        <v>39</v>
      </c>
      <c r="B43" s="28">
        <v>3</v>
      </c>
      <c r="C43" s="29" t="s">
        <v>12</v>
      </c>
      <c r="D43" s="30">
        <v>0</v>
      </c>
      <c r="E43" s="41"/>
    </row>
    <row r="44" spans="1:6" x14ac:dyDescent="0.25">
      <c r="A44" s="15">
        <f t="shared" si="0"/>
        <v>40</v>
      </c>
      <c r="B44" s="28">
        <v>4</v>
      </c>
      <c r="C44" s="29" t="s">
        <v>13</v>
      </c>
      <c r="D44" s="30">
        <v>0</v>
      </c>
      <c r="E44" s="41"/>
    </row>
    <row r="45" spans="1:6" x14ac:dyDescent="0.25">
      <c r="A45" s="15">
        <f t="shared" si="0"/>
        <v>41</v>
      </c>
      <c r="B45" s="28">
        <v>5</v>
      </c>
      <c r="C45" s="29" t="s">
        <v>14</v>
      </c>
      <c r="D45" s="30">
        <v>0</v>
      </c>
      <c r="E45" s="41"/>
    </row>
    <row r="46" spans="1:6" x14ac:dyDescent="0.25">
      <c r="A46" s="15">
        <f t="shared" si="0"/>
        <v>42</v>
      </c>
      <c r="B46" s="28">
        <v>6</v>
      </c>
      <c r="C46" s="29" t="s">
        <v>112</v>
      </c>
      <c r="D46" s="30">
        <v>0</v>
      </c>
      <c r="E46" s="41"/>
    </row>
    <row r="47" spans="1:6" x14ac:dyDescent="0.25">
      <c r="A47" s="15">
        <f t="shared" si="0"/>
        <v>43</v>
      </c>
      <c r="B47" s="28">
        <v>7</v>
      </c>
      <c r="C47" s="29" t="s">
        <v>137</v>
      </c>
      <c r="D47" s="30">
        <v>0</v>
      </c>
      <c r="E47" s="31"/>
    </row>
    <row r="48" spans="1:6" x14ac:dyDescent="0.25">
      <c r="A48" s="15">
        <f t="shared" si="0"/>
        <v>44</v>
      </c>
      <c r="B48" s="28" t="s">
        <v>154</v>
      </c>
      <c r="C48" s="32" t="s">
        <v>108</v>
      </c>
      <c r="D48" s="30">
        <v>0</v>
      </c>
      <c r="E48" s="41"/>
    </row>
    <row r="49" spans="1:6" x14ac:dyDescent="0.25">
      <c r="A49" s="15">
        <f t="shared" si="0"/>
        <v>45</v>
      </c>
      <c r="B49" s="28" t="s">
        <v>155</v>
      </c>
      <c r="C49" s="32" t="s">
        <v>109</v>
      </c>
      <c r="D49" s="30">
        <v>0</v>
      </c>
      <c r="E49" s="41"/>
    </row>
    <row r="50" spans="1:6" x14ac:dyDescent="0.25">
      <c r="A50" s="15">
        <f t="shared" si="0"/>
        <v>46</v>
      </c>
      <c r="B50" s="28" t="s">
        <v>156</v>
      </c>
      <c r="C50" s="32" t="s">
        <v>107</v>
      </c>
      <c r="D50" s="30">
        <v>0</v>
      </c>
      <c r="E50" s="41"/>
    </row>
    <row r="51" spans="1:6" x14ac:dyDescent="0.25">
      <c r="A51" s="15">
        <f t="shared" si="0"/>
        <v>47</v>
      </c>
      <c r="B51" s="28" t="s">
        <v>157</v>
      </c>
      <c r="C51" s="32" t="s">
        <v>113</v>
      </c>
      <c r="D51" s="30">
        <v>0</v>
      </c>
      <c r="E51" s="41"/>
    </row>
    <row r="52" spans="1:6" x14ac:dyDescent="0.25">
      <c r="A52" s="15">
        <f t="shared" si="0"/>
        <v>48</v>
      </c>
      <c r="B52" s="28" t="s">
        <v>158</v>
      </c>
      <c r="C52" s="32" t="s">
        <v>110</v>
      </c>
      <c r="D52" s="30">
        <v>0</v>
      </c>
      <c r="E52" s="41"/>
    </row>
    <row r="53" spans="1:6" x14ac:dyDescent="0.25">
      <c r="A53" s="15">
        <f t="shared" si="0"/>
        <v>49</v>
      </c>
      <c r="B53" s="28">
        <v>8</v>
      </c>
      <c r="C53" s="29" t="s">
        <v>111</v>
      </c>
      <c r="D53" s="42">
        <v>0</v>
      </c>
      <c r="E53" s="41"/>
    </row>
    <row r="54" spans="1:6" x14ac:dyDescent="0.25">
      <c r="A54" s="15">
        <f t="shared" si="0"/>
        <v>50</v>
      </c>
      <c r="B54" s="28">
        <f xml:space="preserve"> B53 + 1</f>
        <v>9</v>
      </c>
      <c r="C54" s="29" t="s">
        <v>120</v>
      </c>
      <c r="D54" s="30">
        <v>0</v>
      </c>
      <c r="E54" s="41"/>
    </row>
    <row r="55" spans="1:6" ht="39.6" x14ac:dyDescent="0.25">
      <c r="A55" s="15">
        <f t="shared" si="0"/>
        <v>51</v>
      </c>
      <c r="B55" s="28">
        <v>10</v>
      </c>
      <c r="C55" s="29" t="s">
        <v>134</v>
      </c>
      <c r="D55" s="30">
        <v>0</v>
      </c>
      <c r="E55" s="41"/>
      <c r="F55" s="43"/>
    </row>
    <row r="56" spans="1:6" x14ac:dyDescent="0.25">
      <c r="A56" s="15">
        <f t="shared" si="0"/>
        <v>52</v>
      </c>
      <c r="B56" s="28">
        <v>10</v>
      </c>
      <c r="C56" s="29" t="s">
        <v>122</v>
      </c>
      <c r="D56" s="30">
        <v>0</v>
      </c>
      <c r="E56" s="31"/>
      <c r="F56" s="43"/>
    </row>
    <row r="57" spans="1:6" x14ac:dyDescent="0.25">
      <c r="A57" s="15">
        <f t="shared" si="0"/>
        <v>53</v>
      </c>
      <c r="B57" s="28">
        <f t="shared" ref="B57" si="2" xml:space="preserve"> B56 + 1</f>
        <v>11</v>
      </c>
      <c r="C57" s="29" t="s">
        <v>61</v>
      </c>
      <c r="D57" s="30">
        <v>0</v>
      </c>
      <c r="E57" s="41"/>
      <c r="F57" s="43"/>
    </row>
    <row r="58" spans="1:6" s="14" customFormat="1" x14ac:dyDescent="0.3">
      <c r="A58" s="15">
        <f t="shared" si="0"/>
        <v>54</v>
      </c>
      <c r="B58" s="28">
        <v>12</v>
      </c>
      <c r="C58" s="29" t="s">
        <v>123</v>
      </c>
      <c r="D58" s="30">
        <v>0</v>
      </c>
      <c r="E58" s="41"/>
      <c r="F58" s="44"/>
    </row>
    <row r="59" spans="1:6" ht="26.4" x14ac:dyDescent="0.25">
      <c r="A59" s="15">
        <f t="shared" si="0"/>
        <v>55</v>
      </c>
      <c r="B59" s="28">
        <v>13</v>
      </c>
      <c r="C59" s="29" t="s">
        <v>124</v>
      </c>
      <c r="D59" s="30">
        <v>0</v>
      </c>
      <c r="E59" s="41"/>
    </row>
    <row r="60" spans="1:6" x14ac:dyDescent="0.25">
      <c r="A60" s="15">
        <f t="shared" si="0"/>
        <v>56</v>
      </c>
      <c r="B60" s="28">
        <v>14</v>
      </c>
      <c r="C60" s="29" t="s">
        <v>133</v>
      </c>
      <c r="D60" s="30">
        <v>0</v>
      </c>
      <c r="E60" s="41"/>
    </row>
    <row r="61" spans="1:6" x14ac:dyDescent="0.25">
      <c r="A61" s="15">
        <f t="shared" si="0"/>
        <v>57</v>
      </c>
      <c r="B61" s="28">
        <v>15</v>
      </c>
      <c r="C61" s="29" t="s">
        <v>46</v>
      </c>
      <c r="D61" s="30">
        <v>0</v>
      </c>
      <c r="E61" s="41"/>
    </row>
    <row r="62" spans="1:6" x14ac:dyDescent="0.25">
      <c r="A62" s="15">
        <f t="shared" si="0"/>
        <v>58</v>
      </c>
      <c r="B62" s="28">
        <v>16</v>
      </c>
      <c r="C62" s="29" t="s">
        <v>100</v>
      </c>
      <c r="D62" s="30">
        <v>0</v>
      </c>
      <c r="E62" s="41"/>
      <c r="F62" s="43"/>
    </row>
    <row r="63" spans="1:6" x14ac:dyDescent="0.25">
      <c r="A63" s="15">
        <f t="shared" si="0"/>
        <v>59</v>
      </c>
      <c r="B63" s="24" t="s">
        <v>130</v>
      </c>
      <c r="C63" s="33"/>
      <c r="D63" s="26">
        <f>IFERROR(AVERAGE($D$64:$D$78),"")</f>
        <v>0</v>
      </c>
      <c r="E63" s="34"/>
    </row>
    <row r="64" spans="1:6" x14ac:dyDescent="0.25">
      <c r="A64" s="15">
        <f t="shared" si="0"/>
        <v>60</v>
      </c>
      <c r="B64" s="28">
        <v>1</v>
      </c>
      <c r="C64" s="29" t="s">
        <v>47</v>
      </c>
      <c r="D64" s="30">
        <v>0</v>
      </c>
      <c r="E64" s="41"/>
    </row>
    <row r="65" spans="1:6" x14ac:dyDescent="0.25">
      <c r="A65" s="15">
        <f t="shared" si="0"/>
        <v>61</v>
      </c>
      <c r="B65" s="28">
        <f xml:space="preserve"> B64 + 1</f>
        <v>2</v>
      </c>
      <c r="C65" s="29" t="s">
        <v>52</v>
      </c>
      <c r="D65" s="30">
        <v>0</v>
      </c>
      <c r="E65" s="41"/>
    </row>
    <row r="66" spans="1:6" x14ac:dyDescent="0.25">
      <c r="A66" s="15">
        <f t="shared" si="0"/>
        <v>62</v>
      </c>
      <c r="B66" s="28">
        <f t="shared" ref="B66:B78" si="3" xml:space="preserve"> B65 + 1</f>
        <v>3</v>
      </c>
      <c r="C66" s="29" t="s">
        <v>48</v>
      </c>
      <c r="D66" s="30">
        <v>0</v>
      </c>
      <c r="E66" s="41"/>
    </row>
    <row r="67" spans="1:6" x14ac:dyDescent="0.25">
      <c r="A67" s="15">
        <f t="shared" si="0"/>
        <v>63</v>
      </c>
      <c r="B67" s="28">
        <f t="shared" si="3"/>
        <v>4</v>
      </c>
      <c r="C67" s="29" t="s">
        <v>43</v>
      </c>
      <c r="D67" s="30">
        <v>0</v>
      </c>
      <c r="E67" s="41"/>
    </row>
    <row r="68" spans="1:6" x14ac:dyDescent="0.25">
      <c r="A68" s="15">
        <f t="shared" si="0"/>
        <v>64</v>
      </c>
      <c r="B68" s="28">
        <f t="shared" si="3"/>
        <v>5</v>
      </c>
      <c r="C68" s="29" t="s">
        <v>53</v>
      </c>
      <c r="D68" s="30">
        <v>0</v>
      </c>
      <c r="E68" s="41"/>
    </row>
    <row r="69" spans="1:6" x14ac:dyDescent="0.25">
      <c r="A69" s="15">
        <f t="shared" si="0"/>
        <v>65</v>
      </c>
      <c r="B69" s="28">
        <f t="shared" si="3"/>
        <v>6</v>
      </c>
      <c r="C69" s="29" t="s">
        <v>49</v>
      </c>
      <c r="D69" s="42">
        <v>0</v>
      </c>
      <c r="E69" s="41"/>
      <c r="F69" s="43"/>
    </row>
    <row r="70" spans="1:6" x14ac:dyDescent="0.25">
      <c r="A70" s="15">
        <f t="shared" si="0"/>
        <v>66</v>
      </c>
      <c r="B70" s="28">
        <f t="shared" si="3"/>
        <v>7</v>
      </c>
      <c r="C70" s="29" t="s">
        <v>50</v>
      </c>
      <c r="D70" s="42">
        <v>0</v>
      </c>
      <c r="E70" s="41"/>
    </row>
    <row r="71" spans="1:6" x14ac:dyDescent="0.25">
      <c r="A71" s="15">
        <f t="shared" ref="A71:A117" si="4" xml:space="preserve"> A70 + 1</f>
        <v>67</v>
      </c>
      <c r="B71" s="28">
        <f t="shared" si="3"/>
        <v>8</v>
      </c>
      <c r="C71" s="29" t="s">
        <v>51</v>
      </c>
      <c r="D71" s="42">
        <v>0</v>
      </c>
      <c r="E71" s="41"/>
    </row>
    <row r="72" spans="1:6" x14ac:dyDescent="0.25">
      <c r="A72" s="15">
        <f t="shared" si="4"/>
        <v>68</v>
      </c>
      <c r="B72" s="28">
        <f t="shared" si="3"/>
        <v>9</v>
      </c>
      <c r="C72" s="29" t="s">
        <v>54</v>
      </c>
      <c r="D72" s="42">
        <v>0</v>
      </c>
      <c r="E72" s="41"/>
    </row>
    <row r="73" spans="1:6" x14ac:dyDescent="0.25">
      <c r="A73" s="15">
        <f t="shared" si="4"/>
        <v>69</v>
      </c>
      <c r="B73" s="28">
        <f t="shared" si="3"/>
        <v>10</v>
      </c>
      <c r="C73" s="29" t="s">
        <v>55</v>
      </c>
      <c r="D73" s="30">
        <v>0</v>
      </c>
      <c r="E73" s="41"/>
    </row>
    <row r="74" spans="1:6" x14ac:dyDescent="0.25">
      <c r="A74" s="15">
        <f t="shared" si="4"/>
        <v>70</v>
      </c>
      <c r="B74" s="28">
        <f t="shared" si="3"/>
        <v>11</v>
      </c>
      <c r="C74" s="29" t="s">
        <v>56</v>
      </c>
      <c r="D74" s="42">
        <v>0</v>
      </c>
      <c r="E74" s="41"/>
    </row>
    <row r="75" spans="1:6" x14ac:dyDescent="0.25">
      <c r="A75" s="15">
        <f t="shared" si="4"/>
        <v>71</v>
      </c>
      <c r="B75" s="28">
        <f t="shared" si="3"/>
        <v>12</v>
      </c>
      <c r="C75" s="29" t="s">
        <v>57</v>
      </c>
      <c r="D75" s="42">
        <v>0</v>
      </c>
      <c r="E75" s="41"/>
    </row>
    <row r="76" spans="1:6" x14ac:dyDescent="0.25">
      <c r="A76" s="15">
        <f t="shared" si="4"/>
        <v>72</v>
      </c>
      <c r="B76" s="28">
        <f t="shared" si="3"/>
        <v>13</v>
      </c>
      <c r="C76" s="29" t="s">
        <v>58</v>
      </c>
      <c r="D76" s="30">
        <v>0</v>
      </c>
      <c r="E76" s="41"/>
    </row>
    <row r="77" spans="1:6" x14ac:dyDescent="0.25">
      <c r="A77" s="15">
        <f t="shared" si="4"/>
        <v>73</v>
      </c>
      <c r="B77" s="28">
        <f t="shared" si="3"/>
        <v>14</v>
      </c>
      <c r="C77" s="29" t="s">
        <v>59</v>
      </c>
      <c r="D77" s="30">
        <v>0</v>
      </c>
      <c r="E77" s="41"/>
    </row>
    <row r="78" spans="1:6" x14ac:dyDescent="0.25">
      <c r="A78" s="15">
        <f t="shared" si="4"/>
        <v>74</v>
      </c>
      <c r="B78" s="28">
        <f t="shared" si="3"/>
        <v>15</v>
      </c>
      <c r="C78" s="29" t="s">
        <v>15</v>
      </c>
      <c r="D78" s="30">
        <v>0</v>
      </c>
      <c r="E78" s="41"/>
    </row>
    <row r="79" spans="1:6" x14ac:dyDescent="0.25">
      <c r="A79" s="15">
        <f t="shared" si="4"/>
        <v>75</v>
      </c>
      <c r="B79" s="24" t="s">
        <v>129</v>
      </c>
      <c r="C79" s="33"/>
      <c r="D79" s="26">
        <f>IFERROR(AVERAGE($D$80:$D$100),"")</f>
        <v>0</v>
      </c>
      <c r="E79" s="34"/>
    </row>
    <row r="80" spans="1:6" x14ac:dyDescent="0.25">
      <c r="A80" s="15">
        <f t="shared" si="4"/>
        <v>76</v>
      </c>
      <c r="B80" s="28">
        <v>1</v>
      </c>
      <c r="C80" s="29" t="s">
        <v>60</v>
      </c>
      <c r="D80" s="30">
        <v>0</v>
      </c>
      <c r="E80" s="41"/>
    </row>
    <row r="81" spans="1:6" x14ac:dyDescent="0.25">
      <c r="A81" s="15">
        <f t="shared" si="4"/>
        <v>77</v>
      </c>
      <c r="B81" s="28" t="s">
        <v>62</v>
      </c>
      <c r="C81" s="32" t="s">
        <v>76</v>
      </c>
      <c r="D81" s="30">
        <v>0</v>
      </c>
      <c r="E81" s="41" t="s">
        <v>164</v>
      </c>
    </row>
    <row r="82" spans="1:6" ht="26.4" x14ac:dyDescent="0.25">
      <c r="A82" s="15">
        <f t="shared" si="4"/>
        <v>78</v>
      </c>
      <c r="B82" s="28" t="s">
        <v>63</v>
      </c>
      <c r="C82" s="32" t="s">
        <v>77</v>
      </c>
      <c r="D82" s="42">
        <v>0</v>
      </c>
      <c r="E82" s="41"/>
    </row>
    <row r="83" spans="1:6" ht="26.4" x14ac:dyDescent="0.25">
      <c r="A83" s="15">
        <f t="shared" si="4"/>
        <v>79</v>
      </c>
      <c r="B83" s="28" t="s">
        <v>64</v>
      </c>
      <c r="C83" s="32" t="s">
        <v>78</v>
      </c>
      <c r="D83" s="42">
        <v>0</v>
      </c>
      <c r="E83" s="41"/>
    </row>
    <row r="84" spans="1:6" x14ac:dyDescent="0.25">
      <c r="A84" s="15">
        <f t="shared" si="4"/>
        <v>80</v>
      </c>
      <c r="B84" s="28" t="s">
        <v>65</v>
      </c>
      <c r="C84" s="32" t="s">
        <v>79</v>
      </c>
      <c r="D84" s="30">
        <v>0</v>
      </c>
      <c r="E84" s="41" t="s">
        <v>164</v>
      </c>
    </row>
    <row r="85" spans="1:6" x14ac:dyDescent="0.25">
      <c r="A85" s="15">
        <f t="shared" si="4"/>
        <v>81</v>
      </c>
      <c r="B85" s="28" t="s">
        <v>66</v>
      </c>
      <c r="C85" s="32" t="s">
        <v>80</v>
      </c>
      <c r="D85" s="30">
        <v>0</v>
      </c>
      <c r="E85" s="41" t="s">
        <v>164</v>
      </c>
    </row>
    <row r="86" spans="1:6" x14ac:dyDescent="0.25">
      <c r="A86" s="15">
        <f t="shared" si="4"/>
        <v>82</v>
      </c>
      <c r="B86" s="28" t="s">
        <v>67</v>
      </c>
      <c r="C86" s="32" t="s">
        <v>81</v>
      </c>
      <c r="D86" s="30">
        <v>0</v>
      </c>
      <c r="E86" s="41" t="s">
        <v>164</v>
      </c>
    </row>
    <row r="87" spans="1:6" x14ac:dyDescent="0.25">
      <c r="A87" s="15">
        <f t="shared" si="4"/>
        <v>83</v>
      </c>
      <c r="B87" s="28" t="s">
        <v>68</v>
      </c>
      <c r="C87" s="32" t="s">
        <v>82</v>
      </c>
      <c r="D87" s="30">
        <v>0</v>
      </c>
      <c r="E87" s="41"/>
    </row>
    <row r="88" spans="1:6" x14ac:dyDescent="0.25">
      <c r="A88" s="15">
        <f t="shared" si="4"/>
        <v>84</v>
      </c>
      <c r="B88" s="28" t="s">
        <v>69</v>
      </c>
      <c r="C88" s="32" t="s">
        <v>83</v>
      </c>
      <c r="D88" s="30">
        <v>0</v>
      </c>
      <c r="E88" s="41" t="s">
        <v>164</v>
      </c>
    </row>
    <row r="89" spans="1:6" x14ac:dyDescent="0.25">
      <c r="A89" s="15">
        <f t="shared" si="4"/>
        <v>85</v>
      </c>
      <c r="B89" s="28" t="s">
        <v>70</v>
      </c>
      <c r="C89" s="32" t="s">
        <v>75</v>
      </c>
      <c r="D89" s="30">
        <v>0</v>
      </c>
      <c r="E89" s="41" t="s">
        <v>164</v>
      </c>
    </row>
    <row r="90" spans="1:6" x14ac:dyDescent="0.25">
      <c r="A90" s="15">
        <f t="shared" si="4"/>
        <v>86</v>
      </c>
      <c r="B90" s="28" t="s">
        <v>71</v>
      </c>
      <c r="C90" s="32" t="s">
        <v>74</v>
      </c>
      <c r="D90" s="30">
        <v>0</v>
      </c>
      <c r="E90" s="41" t="s">
        <v>164</v>
      </c>
    </row>
    <row r="91" spans="1:6" x14ac:dyDescent="0.25">
      <c r="A91" s="15">
        <f t="shared" si="4"/>
        <v>87</v>
      </c>
      <c r="B91" s="28" t="s">
        <v>72</v>
      </c>
      <c r="C91" s="32" t="s">
        <v>73</v>
      </c>
      <c r="D91" s="30">
        <v>0</v>
      </c>
      <c r="E91" s="41" t="s">
        <v>164</v>
      </c>
    </row>
    <row r="92" spans="1:6" x14ac:dyDescent="0.25">
      <c r="A92" s="15">
        <f t="shared" si="4"/>
        <v>88</v>
      </c>
      <c r="B92" s="28">
        <v>2</v>
      </c>
      <c r="C92" s="29" t="s">
        <v>44</v>
      </c>
      <c r="D92" s="30">
        <v>0</v>
      </c>
      <c r="E92" s="41"/>
    </row>
    <row r="93" spans="1:6" ht="26.4" x14ac:dyDescent="0.25">
      <c r="A93" s="15">
        <f t="shared" si="4"/>
        <v>89</v>
      </c>
      <c r="B93" s="28" t="s">
        <v>84</v>
      </c>
      <c r="C93" s="32" t="s">
        <v>138</v>
      </c>
      <c r="D93" s="30">
        <v>0</v>
      </c>
      <c r="E93" s="41"/>
    </row>
    <row r="94" spans="1:6" x14ac:dyDescent="0.25">
      <c r="A94" s="15">
        <f t="shared" si="4"/>
        <v>90</v>
      </c>
      <c r="B94" s="28" t="s">
        <v>85</v>
      </c>
      <c r="C94" s="32" t="s">
        <v>45</v>
      </c>
      <c r="D94" s="42">
        <v>0</v>
      </c>
      <c r="E94" s="41"/>
    </row>
    <row r="95" spans="1:6" x14ac:dyDescent="0.25">
      <c r="A95" s="15">
        <f t="shared" si="4"/>
        <v>91</v>
      </c>
      <c r="B95" s="28">
        <v>3</v>
      </c>
      <c r="C95" s="29" t="s">
        <v>88</v>
      </c>
      <c r="D95" s="30">
        <v>0</v>
      </c>
      <c r="E95" s="41"/>
    </row>
    <row r="96" spans="1:6" ht="26.4" x14ac:dyDescent="0.25">
      <c r="A96" s="15">
        <f t="shared" si="4"/>
        <v>92</v>
      </c>
      <c r="B96" s="28" t="s">
        <v>89</v>
      </c>
      <c r="C96" s="32" t="s">
        <v>139</v>
      </c>
      <c r="D96" s="42">
        <v>0</v>
      </c>
      <c r="E96" s="41"/>
      <c r="F96" s="43"/>
    </row>
    <row r="97" spans="1:5" x14ac:dyDescent="0.25">
      <c r="A97" s="15">
        <f t="shared" si="4"/>
        <v>93</v>
      </c>
      <c r="B97" s="28" t="s">
        <v>90</v>
      </c>
      <c r="C97" s="32" t="s">
        <v>140</v>
      </c>
      <c r="D97" s="30">
        <v>0</v>
      </c>
      <c r="E97" s="41"/>
    </row>
    <row r="98" spans="1:5" x14ac:dyDescent="0.25">
      <c r="A98" s="15">
        <f t="shared" si="4"/>
        <v>94</v>
      </c>
      <c r="B98" s="28" t="s">
        <v>91</v>
      </c>
      <c r="C98" s="32" t="s">
        <v>141</v>
      </c>
      <c r="D98" s="30">
        <v>0</v>
      </c>
      <c r="E98" s="41"/>
    </row>
    <row r="99" spans="1:5" ht="26.4" x14ac:dyDescent="0.25">
      <c r="A99" s="15">
        <f t="shared" si="4"/>
        <v>95</v>
      </c>
      <c r="B99" s="28" t="s">
        <v>92</v>
      </c>
      <c r="C99" s="32" t="s">
        <v>142</v>
      </c>
      <c r="D99" s="42">
        <v>0</v>
      </c>
      <c r="E99" s="41"/>
    </row>
    <row r="100" spans="1:5" x14ac:dyDescent="0.25">
      <c r="A100" s="15">
        <f t="shared" si="4"/>
        <v>96</v>
      </c>
      <c r="B100" s="28" t="s">
        <v>93</v>
      </c>
      <c r="C100" s="32" t="s">
        <v>143</v>
      </c>
      <c r="D100" s="30">
        <v>0</v>
      </c>
      <c r="E100" s="41"/>
    </row>
    <row r="101" spans="1:5" x14ac:dyDescent="0.25">
      <c r="A101" s="15">
        <f t="shared" si="4"/>
        <v>97</v>
      </c>
      <c r="B101" s="24" t="s">
        <v>128</v>
      </c>
      <c r="C101" s="33"/>
      <c r="D101" s="26">
        <f>IFERROR(AVERAGE($D$102:$D$110),"")</f>
        <v>0</v>
      </c>
      <c r="E101" s="34"/>
    </row>
    <row r="102" spans="1:5" x14ac:dyDescent="0.25">
      <c r="A102" s="15">
        <f t="shared" si="4"/>
        <v>98</v>
      </c>
      <c r="B102" s="28">
        <v>1</v>
      </c>
      <c r="C102" s="29" t="s">
        <v>126</v>
      </c>
      <c r="D102" s="30">
        <v>0</v>
      </c>
      <c r="E102" s="41"/>
    </row>
    <row r="103" spans="1:5" x14ac:dyDescent="0.25">
      <c r="A103" s="15">
        <f t="shared" si="4"/>
        <v>99</v>
      </c>
      <c r="B103" s="28">
        <v>2</v>
      </c>
      <c r="C103" s="29" t="s">
        <v>144</v>
      </c>
      <c r="D103" s="30">
        <v>0</v>
      </c>
      <c r="E103" s="41"/>
    </row>
    <row r="104" spans="1:5" x14ac:dyDescent="0.25">
      <c r="A104" s="15">
        <f t="shared" si="4"/>
        <v>100</v>
      </c>
      <c r="B104" s="28" t="s">
        <v>84</v>
      </c>
      <c r="C104" s="32" t="s">
        <v>96</v>
      </c>
      <c r="D104" s="30">
        <v>0</v>
      </c>
      <c r="E104" s="41"/>
    </row>
    <row r="105" spans="1:5" x14ac:dyDescent="0.25">
      <c r="A105" s="15">
        <f t="shared" si="4"/>
        <v>101</v>
      </c>
      <c r="B105" s="28" t="s">
        <v>85</v>
      </c>
      <c r="C105" s="32" t="s">
        <v>95</v>
      </c>
      <c r="D105" s="30">
        <v>0</v>
      </c>
      <c r="E105" s="41"/>
    </row>
    <row r="106" spans="1:5" x14ac:dyDescent="0.25">
      <c r="A106" s="15">
        <f t="shared" si="4"/>
        <v>102</v>
      </c>
      <c r="B106" s="28" t="s">
        <v>86</v>
      </c>
      <c r="C106" s="32" t="s">
        <v>94</v>
      </c>
      <c r="D106" s="30">
        <v>0</v>
      </c>
      <c r="E106" s="41"/>
    </row>
    <row r="107" spans="1:5" x14ac:dyDescent="0.25">
      <c r="A107" s="15">
        <f t="shared" si="4"/>
        <v>103</v>
      </c>
      <c r="B107" s="28" t="s">
        <v>87</v>
      </c>
      <c r="C107" s="32" t="s">
        <v>127</v>
      </c>
      <c r="D107" s="42">
        <v>0</v>
      </c>
      <c r="E107" s="41"/>
    </row>
    <row r="108" spans="1:5" x14ac:dyDescent="0.25">
      <c r="A108" s="15">
        <f t="shared" si="4"/>
        <v>104</v>
      </c>
      <c r="B108" s="28">
        <v>3</v>
      </c>
      <c r="C108" s="29" t="s">
        <v>97</v>
      </c>
      <c r="D108" s="30">
        <v>0</v>
      </c>
      <c r="E108" s="41"/>
    </row>
    <row r="109" spans="1:5" x14ac:dyDescent="0.25">
      <c r="A109" s="15">
        <f t="shared" si="4"/>
        <v>105</v>
      </c>
      <c r="B109" s="28">
        <v>4</v>
      </c>
      <c r="C109" s="29" t="s">
        <v>98</v>
      </c>
      <c r="D109" s="30">
        <v>0</v>
      </c>
      <c r="E109" s="41"/>
    </row>
    <row r="110" spans="1:5" x14ac:dyDescent="0.25">
      <c r="A110" s="15">
        <f t="shared" si="4"/>
        <v>106</v>
      </c>
      <c r="B110" s="28">
        <v>5</v>
      </c>
      <c r="C110" s="29" t="s">
        <v>99</v>
      </c>
      <c r="D110" s="30">
        <v>0</v>
      </c>
      <c r="E110" s="41"/>
    </row>
    <row r="111" spans="1:5" x14ac:dyDescent="0.25">
      <c r="A111" s="15">
        <f t="shared" si="4"/>
        <v>107</v>
      </c>
      <c r="B111" s="24" t="s">
        <v>136</v>
      </c>
      <c r="C111" s="33"/>
      <c r="D111" s="26">
        <f>IFERROR(AVERAGE($D$112:$D$117),"")</f>
        <v>0</v>
      </c>
      <c r="E111" s="34"/>
    </row>
    <row r="112" spans="1:5" x14ac:dyDescent="0.25">
      <c r="A112" s="15">
        <f t="shared" si="4"/>
        <v>108</v>
      </c>
      <c r="B112" s="28">
        <v>1</v>
      </c>
      <c r="C112" s="29" t="s">
        <v>16</v>
      </c>
      <c r="D112" s="30">
        <v>0</v>
      </c>
      <c r="E112" s="41"/>
    </row>
    <row r="113" spans="1:6" x14ac:dyDescent="0.25">
      <c r="A113" s="15">
        <f t="shared" si="4"/>
        <v>109</v>
      </c>
      <c r="B113" s="28">
        <v>2</v>
      </c>
      <c r="C113" s="29" t="s">
        <v>17</v>
      </c>
      <c r="D113" s="30">
        <v>0</v>
      </c>
      <c r="E113" s="41"/>
    </row>
    <row r="114" spans="1:6" x14ac:dyDescent="0.25">
      <c r="A114" s="15">
        <f t="shared" si="4"/>
        <v>110</v>
      </c>
      <c r="B114" s="28">
        <v>3</v>
      </c>
      <c r="C114" s="29" t="s">
        <v>135</v>
      </c>
      <c r="D114" s="30">
        <v>0</v>
      </c>
      <c r="E114" s="41"/>
    </row>
    <row r="115" spans="1:6" x14ac:dyDescent="0.25">
      <c r="A115" s="15">
        <f t="shared" si="4"/>
        <v>111</v>
      </c>
      <c r="B115" s="28">
        <v>4</v>
      </c>
      <c r="C115" s="29" t="s">
        <v>18</v>
      </c>
      <c r="D115" s="30">
        <v>0</v>
      </c>
      <c r="E115" s="41"/>
      <c r="F115" s="43"/>
    </row>
    <row r="116" spans="1:6" x14ac:dyDescent="0.25">
      <c r="A116" s="15">
        <f t="shared" si="4"/>
        <v>112</v>
      </c>
      <c r="B116" s="28">
        <v>5</v>
      </c>
      <c r="C116" s="29" t="s">
        <v>19</v>
      </c>
      <c r="D116" s="30">
        <v>0</v>
      </c>
      <c r="E116" s="41"/>
      <c r="F116" s="43"/>
    </row>
    <row r="117" spans="1:6" x14ac:dyDescent="0.25">
      <c r="A117" s="15">
        <f t="shared" si="4"/>
        <v>113</v>
      </c>
      <c r="B117" s="28">
        <v>6</v>
      </c>
      <c r="C117" s="29" t="s">
        <v>20</v>
      </c>
      <c r="D117" s="30">
        <v>0</v>
      </c>
      <c r="E117" s="41"/>
      <c r="F117" s="43"/>
    </row>
    <row r="118" spans="1:6" x14ac:dyDescent="0.25">
      <c r="B118" s="23">
        <v>1</v>
      </c>
      <c r="C118" s="23">
        <v>1</v>
      </c>
      <c r="D118" s="23"/>
      <c r="E118" s="23"/>
    </row>
  </sheetData>
  <conditionalFormatting sqref="D118">
    <cfRule type="colorScale" priority="4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8">
    <cfRule type="colorScale" priority="4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D28">
    <cfRule type="cellIs" dxfId="34" priority="222" operator="equal">
      <formula>0</formula>
    </cfRule>
  </conditionalFormatting>
  <conditionalFormatting sqref="D5 D29 D35 D40 D111 D63 D79 D101">
    <cfRule type="cellIs" dxfId="33" priority="41" operator="between">
      <formula>0</formula>
      <formula>0.49999999</formula>
    </cfRule>
    <cfRule type="cellIs" dxfId="32" priority="42" operator="between">
      <formula>0.5</formula>
      <formula>0.9999999</formula>
    </cfRule>
    <cfRule type="cellIs" dxfId="31" priority="43" operator="equal">
      <formula>1</formula>
    </cfRule>
  </conditionalFormatting>
  <conditionalFormatting sqref="B6:C28">
    <cfRule type="expression" dxfId="30" priority="40">
      <formula>MOD($A6, 2) = 1</formula>
    </cfRule>
  </conditionalFormatting>
  <conditionalFormatting sqref="B30:C34">
    <cfRule type="expression" dxfId="29" priority="39">
      <formula>MOD($A30, 2) = 1</formula>
    </cfRule>
  </conditionalFormatting>
  <conditionalFormatting sqref="B36:C39">
    <cfRule type="expression" dxfId="28" priority="38">
      <formula>MOD($A36, 2) = 1</formula>
    </cfRule>
  </conditionalFormatting>
  <conditionalFormatting sqref="B41:C62">
    <cfRule type="expression" dxfId="27" priority="37">
      <formula>MOD($A41, 2) = 1</formula>
    </cfRule>
  </conditionalFormatting>
  <conditionalFormatting sqref="B64:C78">
    <cfRule type="expression" dxfId="26" priority="36">
      <formula>MOD($A64, 2) = 1</formula>
    </cfRule>
  </conditionalFormatting>
  <conditionalFormatting sqref="B80:C100">
    <cfRule type="expression" dxfId="25" priority="35">
      <formula>MOD($A80, 2) = 1</formula>
    </cfRule>
  </conditionalFormatting>
  <conditionalFormatting sqref="B102:C110">
    <cfRule type="expression" dxfId="24" priority="34">
      <formula>MOD($A102, 2) = 1</formula>
    </cfRule>
  </conditionalFormatting>
  <conditionalFormatting sqref="B112:C117">
    <cfRule type="expression" dxfId="23" priority="33">
      <formula>MOD($A112, 2) = 1</formula>
    </cfRule>
  </conditionalFormatting>
  <conditionalFormatting sqref="E6:E28">
    <cfRule type="expression" dxfId="22" priority="30">
      <formula>MOD($A6, 2) = 1</formula>
    </cfRule>
  </conditionalFormatting>
  <conditionalFormatting sqref="E30:E34">
    <cfRule type="expression" dxfId="21" priority="29">
      <formula>MOD($A30, 2) = 1</formula>
    </cfRule>
  </conditionalFormatting>
  <conditionalFormatting sqref="E36:E39">
    <cfRule type="expression" dxfId="20" priority="28">
      <formula>MOD($A36, 2) = 1</formula>
    </cfRule>
  </conditionalFormatting>
  <conditionalFormatting sqref="E41:E62">
    <cfRule type="expression" dxfId="19" priority="27">
      <formula>MOD($A41, 2) = 1</formula>
    </cfRule>
  </conditionalFormatting>
  <conditionalFormatting sqref="E76:E78 E64:E72">
    <cfRule type="expression" dxfId="18" priority="26">
      <formula>MOD($A64, 2) = 1</formula>
    </cfRule>
  </conditionalFormatting>
  <conditionalFormatting sqref="E80:E82 E97:E98 E92:E95 E100 E84:E87">
    <cfRule type="expression" dxfId="17" priority="25">
      <formula>MOD($A80, 2) = 1</formula>
    </cfRule>
  </conditionalFormatting>
  <conditionalFormatting sqref="E102:E110">
    <cfRule type="expression" dxfId="16" priority="24">
      <formula>MOD($A102, 2) = 1</formula>
    </cfRule>
  </conditionalFormatting>
  <conditionalFormatting sqref="E112:E117">
    <cfRule type="expression" dxfId="15" priority="23">
      <formula>MOD($A112, 2) = 1</formula>
    </cfRule>
  </conditionalFormatting>
  <conditionalFormatting sqref="E118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18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0:D34">
    <cfRule type="cellIs" dxfId="14" priority="19" operator="equal">
      <formula>0</formula>
    </cfRule>
  </conditionalFormatting>
  <conditionalFormatting sqref="D36:D39">
    <cfRule type="cellIs" dxfId="13" priority="18" operator="equal">
      <formula>0</formula>
    </cfRule>
  </conditionalFormatting>
  <conditionalFormatting sqref="D41:D62">
    <cfRule type="cellIs" dxfId="12" priority="17" operator="equal">
      <formula>0</formula>
    </cfRule>
  </conditionalFormatting>
  <conditionalFormatting sqref="D64:D78">
    <cfRule type="cellIs" dxfId="11" priority="16" operator="equal">
      <formula>0</formula>
    </cfRule>
  </conditionalFormatting>
  <conditionalFormatting sqref="D91:D100 D80:D87">
    <cfRule type="cellIs" dxfId="10" priority="15" operator="equal">
      <formula>0</formula>
    </cfRule>
  </conditionalFormatting>
  <conditionalFormatting sqref="D102:D110">
    <cfRule type="cellIs" dxfId="9" priority="14" operator="equal">
      <formula>0</formula>
    </cfRule>
  </conditionalFormatting>
  <conditionalFormatting sqref="D112:D117">
    <cfRule type="cellIs" dxfId="8" priority="13" operator="equal">
      <formula>0</formula>
    </cfRule>
  </conditionalFormatting>
  <conditionalFormatting sqref="E73">
    <cfRule type="expression" dxfId="7" priority="12">
      <formula>MOD($A73, 2) = 1</formula>
    </cfRule>
  </conditionalFormatting>
  <conditionalFormatting sqref="E75">
    <cfRule type="expression" dxfId="6" priority="11">
      <formula>MOD($A75, 2) = 1</formula>
    </cfRule>
  </conditionalFormatting>
  <conditionalFormatting sqref="E74">
    <cfRule type="expression" dxfId="5" priority="10">
      <formula>MOD($A74, 2) = 1</formula>
    </cfRule>
  </conditionalFormatting>
  <conditionalFormatting sqref="E83">
    <cfRule type="expression" dxfId="4" priority="9">
      <formula>MOD($A83, 2) = 1</formula>
    </cfRule>
  </conditionalFormatting>
  <conditionalFormatting sqref="E99 E96">
    <cfRule type="expression" dxfId="3" priority="4">
      <formula>MOD($A96, 2) = 1</formula>
    </cfRule>
  </conditionalFormatting>
  <conditionalFormatting sqref="E88:E90">
    <cfRule type="expression" dxfId="2" priority="3">
      <formula>MOD($A88, 2) = 1</formula>
    </cfRule>
  </conditionalFormatting>
  <conditionalFormatting sqref="D88:D90">
    <cfRule type="cellIs" dxfId="1" priority="2" operator="equal">
      <formula>0</formula>
    </cfRule>
  </conditionalFormatting>
  <conditionalFormatting sqref="E91">
    <cfRule type="expression" dxfId="0" priority="1">
      <formula>MOD($A91, 2) = 1</formula>
    </cfRule>
  </conditionalFormatting>
  <dataValidations count="1">
    <dataValidation type="list" allowBlank="1" showInputMessage="1" showErrorMessage="1" sqref="D6:D28 D112:D117 D30:D34 D41:D62 D64:D78 D102:D110 D36:D39 D80:D100">
      <formula1>"0,1,н/п"</formula1>
    </dataValidation>
  </dataValidations>
  <pageMargins left="0.25" right="0.25" top="0.75" bottom="0.75" header="0.3" footer="0.3"/>
  <pageSetup paperSize="9" scale="81" fitToHeight="0" orientation="portrait" r:id="rId1"/>
  <rowBreaks count="1" manualBreakCount="1">
    <brk id="62" min="1" max="3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Пояснения</vt:lpstr>
      <vt:lpstr>1. Бизнес-план</vt:lpstr>
      <vt:lpstr>2. Фин. модель</vt:lpstr>
      <vt:lpstr>'1. Бизнес-план'!Область_печати</vt:lpstr>
      <vt:lpstr>'2. Фин. модель'!Область_печати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Ошеров Никита Сергеевич</dc:creator>
  <cp:lastModifiedBy>Королев Дмитрий Сергеевич</cp:lastModifiedBy>
  <cp:lastPrinted>2020-10-30T09:12:36Z</cp:lastPrinted>
  <dcterms:created xsi:type="dcterms:W3CDTF">2020-10-07T10:52:24Z</dcterms:created>
  <dcterms:modified xsi:type="dcterms:W3CDTF">2021-01-22T12:03:00Z</dcterms:modified>
</cp:coreProperties>
</file>